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6" windowHeight="7152"/>
  </bookViews>
  <sheets>
    <sheet name="Лист2" sheetId="4" r:id="rId1"/>
  </sheets>
  <calcPr calcId="145621"/>
</workbook>
</file>

<file path=xl/calcChain.xml><?xml version="1.0" encoding="utf-8"?>
<calcChain xmlns="http://schemas.openxmlformats.org/spreadsheetml/2006/main">
  <c r="AE23" i="4" l="1"/>
  <c r="AE75" i="4"/>
  <c r="AC27" i="4"/>
  <c r="AE27" i="4" s="1"/>
  <c r="AC83" i="4"/>
  <c r="AE83" i="4" s="1"/>
  <c r="AC48" i="4" l="1"/>
  <c r="AE48" i="4" s="1"/>
  <c r="AC68" i="4"/>
  <c r="AE68" i="4" s="1"/>
  <c r="AC69" i="4"/>
  <c r="AE69" i="4" s="1"/>
  <c r="AC76" i="4" l="1"/>
  <c r="AE76" i="4" s="1"/>
  <c r="AC77" i="4"/>
  <c r="AE77" i="4" s="1"/>
  <c r="AC78" i="4"/>
  <c r="AE78" i="4" s="1"/>
  <c r="AC79" i="4"/>
  <c r="AE79" i="4" s="1"/>
  <c r="AC80" i="4"/>
  <c r="AE80" i="4" s="1"/>
  <c r="AC81" i="4"/>
  <c r="AE81" i="4" s="1"/>
  <c r="AC82" i="4"/>
  <c r="AE82" i="4" s="1"/>
  <c r="AC84" i="4"/>
  <c r="AE84" i="4" s="1"/>
  <c r="AC85" i="4"/>
  <c r="AE85" i="4" s="1"/>
  <c r="AC86" i="4"/>
  <c r="AE86" i="4" s="1"/>
  <c r="AC64" i="4"/>
  <c r="AE64" i="4" s="1"/>
  <c r="AC65" i="4"/>
  <c r="AE65" i="4" s="1"/>
  <c r="AC66" i="4"/>
  <c r="AE66" i="4" s="1"/>
  <c r="AC67" i="4"/>
  <c r="AE67" i="4" s="1"/>
  <c r="AC70" i="4"/>
  <c r="AE70" i="4" s="1"/>
  <c r="AC71" i="4"/>
  <c r="AE71" i="4" s="1"/>
  <c r="AC72" i="4"/>
  <c r="AE72" i="4" s="1"/>
  <c r="AC73" i="4"/>
  <c r="AE73" i="4" s="1"/>
  <c r="AC63" i="4"/>
  <c r="AE63" i="4" s="1"/>
  <c r="AC53" i="4"/>
  <c r="AE53" i="4" s="1"/>
  <c r="AC54" i="4"/>
  <c r="AE54" i="4" s="1"/>
  <c r="AC55" i="4"/>
  <c r="AE55" i="4" s="1"/>
  <c r="AC56" i="4"/>
  <c r="AE56" i="4" s="1"/>
  <c r="AC57" i="4"/>
  <c r="AE57" i="4" s="1"/>
  <c r="AC58" i="4"/>
  <c r="AE58" i="4" s="1"/>
  <c r="AC59" i="4"/>
  <c r="AE59" i="4" s="1"/>
  <c r="AC60" i="4"/>
  <c r="AE60" i="4" s="1"/>
  <c r="AC61" i="4"/>
  <c r="AE61" i="4" s="1"/>
  <c r="AC52" i="4"/>
  <c r="AE52" i="4" s="1"/>
  <c r="AC44" i="4"/>
  <c r="AE44" i="4" s="1"/>
  <c r="AC45" i="4"/>
  <c r="AE45" i="4" s="1"/>
  <c r="AC46" i="4"/>
  <c r="AE46" i="4" s="1"/>
  <c r="AC47" i="4"/>
  <c r="AE47" i="4" s="1"/>
  <c r="AC49" i="4"/>
  <c r="AE49" i="4" s="1"/>
  <c r="AC50" i="4"/>
  <c r="AE50" i="4" s="1"/>
  <c r="AC43" i="4"/>
  <c r="AE43" i="4" s="1"/>
  <c r="AC37" i="4"/>
  <c r="AE37" i="4" s="1"/>
  <c r="AC38" i="4"/>
  <c r="AE38" i="4" s="1"/>
  <c r="AC39" i="4"/>
  <c r="AE39" i="4" s="1"/>
  <c r="AC40" i="4"/>
  <c r="AE40" i="4" s="1"/>
  <c r="AC41" i="4"/>
  <c r="AE41" i="4" s="1"/>
  <c r="AC36" i="4"/>
  <c r="AE36" i="4" s="1"/>
  <c r="AC33" i="4"/>
  <c r="AE33" i="4" s="1"/>
  <c r="AC34" i="4"/>
  <c r="AE34" i="4" s="1"/>
  <c r="AC32" i="4"/>
  <c r="AE32" i="4" s="1"/>
  <c r="AC30" i="4"/>
  <c r="AE30" i="4" s="1"/>
  <c r="AC29" i="4"/>
  <c r="AE29" i="4" s="1"/>
  <c r="AC24" i="4"/>
  <c r="AE24" i="4" s="1"/>
  <c r="AC26" i="4"/>
  <c r="AE26" i="4" s="1"/>
</calcChain>
</file>

<file path=xl/sharedStrings.xml><?xml version="1.0" encoding="utf-8"?>
<sst xmlns="http://schemas.openxmlformats.org/spreadsheetml/2006/main" count="382" uniqueCount="311">
  <si>
    <t>Период проведения оценочной процедуры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</si>
  <si>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</si>
  <si>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</si>
  <si>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</si>
  <si>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</si>
  <si>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</si>
  <si>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</si>
  <si>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</si>
  <si>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Учебный предмет</t>
  </si>
  <si>
    <t>Федеральные оценочные процедуры</t>
  </si>
  <si>
    <t>Всего</t>
  </si>
  <si>
    <t>Русский язык</t>
  </si>
  <si>
    <t>Математика</t>
  </si>
  <si>
    <t>Окружающий мир</t>
  </si>
  <si>
    <t>Иностранный язык</t>
  </si>
  <si>
    <t>Литература</t>
  </si>
  <si>
    <t>Биология</t>
  </si>
  <si>
    <t>История</t>
  </si>
  <si>
    <t>Обществознание</t>
  </si>
  <si>
    <t>География</t>
  </si>
  <si>
    <t>Информатика</t>
  </si>
  <si>
    <t>Физика</t>
  </si>
  <si>
    <t>Химия</t>
  </si>
  <si>
    <t>Количество часов по учебному плану</t>
  </si>
  <si>
    <t>Алгебра</t>
  </si>
  <si>
    <t>Геометрия</t>
  </si>
  <si>
    <t>% соотношение количества оценочных процедур к количеству часов по УП</t>
  </si>
  <si>
    <t xml:space="preserve">Муниципальные оценочные процедуры </t>
  </si>
  <si>
    <t>1 класс</t>
  </si>
  <si>
    <t>2 класс</t>
  </si>
  <si>
    <t>3 класс</t>
  </si>
  <si>
    <t xml:space="preserve">Литература </t>
  </si>
  <si>
    <t>КД 15.11</t>
  </si>
  <si>
    <t>Оценочные процедуры в ОО (Ад и учебные планы)</t>
  </si>
  <si>
    <t>ДТ</t>
  </si>
  <si>
    <t xml:space="preserve">КР - контрольная работа </t>
  </si>
  <si>
    <t>ПР - проверочная работв</t>
  </si>
  <si>
    <t>КД - контрольный диктант</t>
  </si>
  <si>
    <t>СОЧ - сочинение</t>
  </si>
  <si>
    <t>ИЗЛ - изложение</t>
  </si>
  <si>
    <t xml:space="preserve">ФГ -функцилнальная грамотность </t>
  </si>
  <si>
    <t>МДР -муниципальная диагностическая работа</t>
  </si>
  <si>
    <t>РККР -региональная комплексная контрольная работа</t>
  </si>
  <si>
    <t>ККР - комплексная контрольня работа</t>
  </si>
  <si>
    <t>ВПР - всероссийская прроверочная работа</t>
  </si>
  <si>
    <t xml:space="preserve">ВПР </t>
  </si>
  <si>
    <t>всероссийские контрольные работы  во всех классах данной параллели  по двум предметам  на основе случайного выбора через ЛК  ФИС ОКО</t>
  </si>
  <si>
    <t xml:space="preserve">ДТ - диагностическое тестирование </t>
  </si>
  <si>
    <t xml:space="preserve">4 класс </t>
  </si>
  <si>
    <t>8 класс (а,б)</t>
  </si>
  <si>
    <t>9 класс (а,б)</t>
  </si>
  <si>
    <t>КР 25.12.</t>
  </si>
  <si>
    <t xml:space="preserve">История </t>
  </si>
  <si>
    <t xml:space="preserve">ФГ на РЭШ (е-н) 15.11 </t>
  </si>
  <si>
    <t xml:space="preserve">май </t>
  </si>
  <si>
    <t>АДМ.кр - административная контрольная работа</t>
  </si>
  <si>
    <t>КР 07.05  (2 ур)</t>
  </si>
  <si>
    <t>КР 13.12  (2 ур)</t>
  </si>
  <si>
    <t>КР 13.03  (2 ур) ПР 21.03     ( 2 ур)</t>
  </si>
  <si>
    <t>КР 14.05 (3 ур)</t>
  </si>
  <si>
    <t>КР 14.12  (3 ур) КР 19.12 (3 ур)</t>
  </si>
  <si>
    <t>КР 18.01  ( 3 ур) ПР 24.01 (3 ур)</t>
  </si>
  <si>
    <t>КР 18.01 (3 ур)</t>
  </si>
  <si>
    <t>АДМ.кр. 21.09. (4 ур)</t>
  </si>
  <si>
    <t>КР 26.10 (2 ур)</t>
  </si>
  <si>
    <t>КР 06.10 (3 ур)</t>
  </si>
  <si>
    <t>ФГ 14.11   ( 3 ур)</t>
  </si>
  <si>
    <t>КР 15.11 (3 ур)</t>
  </si>
  <si>
    <t>КР 26..12 (4 ур)</t>
  </si>
  <si>
    <t>КР 23.01   (3 ур)</t>
  </si>
  <si>
    <t>СР 22.02     ( 2ур)</t>
  </si>
  <si>
    <t xml:space="preserve">КР 18.04  (4 ур) </t>
  </si>
  <si>
    <t>КР 21.05 (3 ур)</t>
  </si>
  <si>
    <t>КР 01.12, 22.12 (2 ур)</t>
  </si>
  <si>
    <t>КР 19.01.  (2 ур)</t>
  </si>
  <si>
    <t>КР 15.02.  (2 ур)</t>
  </si>
  <si>
    <t>КР 05.03   (2 ур)</t>
  </si>
  <si>
    <t>КД 11.04.   ( 2 ур)</t>
  </si>
  <si>
    <t>КР 07.05, 21.05   (2 ур)</t>
  </si>
  <si>
    <t>КР 14.12  (4 ур)</t>
  </si>
  <si>
    <t>ПР 24.01.  (4 ур)</t>
  </si>
  <si>
    <t>КР 19.03.  (4 ур)</t>
  </si>
  <si>
    <t>КР 15.05   (4 ур)</t>
  </si>
  <si>
    <t>ПР 21.11   (3 ур)</t>
  </si>
  <si>
    <t>КР 19.12. (3 ур)</t>
  </si>
  <si>
    <t>КР 25.01.  (3 ур)</t>
  </si>
  <si>
    <t>КР 21.03.  (3 ур)</t>
  </si>
  <si>
    <t>КР 14.11 (3 ур)</t>
  </si>
  <si>
    <t>КР 15.12  (3 ур)</t>
  </si>
  <si>
    <t xml:space="preserve">КР 30.01.  (3 ур) </t>
  </si>
  <si>
    <t xml:space="preserve">КР 04.04.   ( 3 ур) </t>
  </si>
  <si>
    <t xml:space="preserve">КР 16.05   (3 ур) </t>
  </si>
  <si>
    <t>КР 16.11   (4 ур)</t>
  </si>
  <si>
    <t>КР 06.12   (3 ур)</t>
  </si>
  <si>
    <t xml:space="preserve">КР 02.02   (2 ур) </t>
  </si>
  <si>
    <t xml:space="preserve">КР 14.02.    ( 3 ур) </t>
  </si>
  <si>
    <t xml:space="preserve">КД 07.05.    ( 2 ур) </t>
  </si>
  <si>
    <t>КР 16.01   (3 ур)</t>
  </si>
  <si>
    <t xml:space="preserve">КР 13.02     ( 3 ур) СОЧ 20.02.    ( 3 ур) </t>
  </si>
  <si>
    <t>КР 14.05     ( 3 ур)</t>
  </si>
  <si>
    <t xml:space="preserve">КР 07.03.  (4 ур) </t>
  </si>
  <si>
    <t>КР 21.05   (3 ур)</t>
  </si>
  <si>
    <t>ФГ -чт (чт) РЭШ 07.12 (4 ур)</t>
  </si>
  <si>
    <t xml:space="preserve">ФГ РЭШ (чит.гр) 24.10 (2 ур ) </t>
  </si>
  <si>
    <t xml:space="preserve">КР 17.05. (2 ур) </t>
  </si>
  <si>
    <t xml:space="preserve">СОЧ 19.04  (2 ур) </t>
  </si>
  <si>
    <t xml:space="preserve">КР 29.12  (4 ур) </t>
  </si>
  <si>
    <t>КР 19.03   (4 ур)</t>
  </si>
  <si>
    <t xml:space="preserve">КР 25.04  (4 ур) </t>
  </si>
  <si>
    <t xml:space="preserve">КР 06.03   (3 ур) </t>
  </si>
  <si>
    <t>КР  17.04  (3 ур)</t>
  </si>
  <si>
    <t>КР 15.05   (3 ур)</t>
  </si>
  <si>
    <t xml:space="preserve">КР 05.12  (3 ур) </t>
  </si>
  <si>
    <t xml:space="preserve">КР 06.02 (3ур) </t>
  </si>
  <si>
    <t xml:space="preserve">КР 05.03   (3 ур) </t>
  </si>
  <si>
    <t xml:space="preserve">КР 21.05  (р) </t>
  </si>
  <si>
    <t xml:space="preserve">КР 09.10 (2 ур) </t>
  </si>
  <si>
    <t xml:space="preserve">КР 28.11   (2 ур) </t>
  </si>
  <si>
    <t xml:space="preserve">КР 02.03   (2 ур) </t>
  </si>
  <si>
    <t xml:space="preserve">КР 17.10. (2 ур) </t>
  </si>
  <si>
    <t xml:space="preserve">КР 19.03   (2 ур) </t>
  </si>
  <si>
    <t xml:space="preserve">ФГ на РЭШ 18.12 е-н (2ур) </t>
  </si>
  <si>
    <t xml:space="preserve">ПР 20.03 (2 ур) </t>
  </si>
  <si>
    <t xml:space="preserve">АДМ кр. 19.09.    (3 ур) </t>
  </si>
  <si>
    <t xml:space="preserve">КР 19.03     ( 3ур) </t>
  </si>
  <si>
    <t xml:space="preserve">ФГ РЭШ (чт) 19.12. (2 ур) </t>
  </si>
  <si>
    <t>КР 24.10 (2 ур)</t>
  </si>
  <si>
    <t xml:space="preserve">КР 10.04  (2 ур) </t>
  </si>
  <si>
    <t xml:space="preserve">КР 20.02 (2ур) </t>
  </si>
  <si>
    <t xml:space="preserve">КР 14.05.  (2 ур) </t>
  </si>
  <si>
    <t xml:space="preserve"> </t>
  </si>
  <si>
    <t>КР 11.10 (3 -4ур)</t>
  </si>
  <si>
    <t>КР 21.12  (3-4 ур)</t>
  </si>
  <si>
    <t xml:space="preserve">КР 26.12  (3 -4 ур) </t>
  </si>
  <si>
    <t xml:space="preserve">КР 21.11   (2 - 3 ур) </t>
  </si>
  <si>
    <t xml:space="preserve">КР 16.01   (2 -3 ур) </t>
  </si>
  <si>
    <t xml:space="preserve">КР 13.03.  (2 -3 ур) </t>
  </si>
  <si>
    <t>КР 14.03 (3-4)</t>
  </si>
  <si>
    <t>Оценочные процедуры в ОО (АДМ )</t>
  </si>
  <si>
    <t>Всего оценочных процедур за 2023-2024 учебный год</t>
  </si>
  <si>
    <t>Пр.р 27.11 (2 ур)</t>
  </si>
  <si>
    <t>Пр.р  25.12. (2 ур)</t>
  </si>
  <si>
    <t>Пр.р 19.03 (2 ур)</t>
  </si>
  <si>
    <t>ККР 23.04 (2 ур)</t>
  </si>
  <si>
    <t>Пр.р (26.11) 3 ур</t>
  </si>
  <si>
    <t>Пр.р 18.12. (3 ур)</t>
  </si>
  <si>
    <t>Пр.р. 19.03. (3 ур.)</t>
  </si>
  <si>
    <t>АДМ. кр 14.05 (2 ур.)</t>
  </si>
  <si>
    <t>КР 17.10 (3 ур)</t>
  </si>
  <si>
    <t>КР     14. 11 (2 ур)</t>
  </si>
  <si>
    <t>ПР 29.01 (2 ур.)</t>
  </si>
  <si>
    <t>КР 12.02 (2 ур)</t>
  </si>
  <si>
    <t>ПР 05.03 (3 ур) КР 12.03 (2ур)</t>
  </si>
  <si>
    <t>АДМ.кр.18.09 (3 ур)</t>
  </si>
  <si>
    <t>ПР 10.10 КР 24.10 (2 ур)</t>
  </si>
  <si>
    <t>КР 04.12 КР 11.12  (3 ур)</t>
  </si>
  <si>
    <t>КР 17.12  (2 ур)</t>
  </si>
  <si>
    <t>КР 15.01. (3 ур) ПР 22.01 (2 ур)</t>
  </si>
  <si>
    <t>КР 1.02 (2 ур)</t>
  </si>
  <si>
    <t>КР 19.02 (2 ур) КР 26.02 (2 ур)</t>
  </si>
  <si>
    <t xml:space="preserve"> ПР 09.04  (3 ур) КР 16.04 (3 ур)</t>
  </si>
  <si>
    <t>АДМ.кр. 14.05 (3 ур)</t>
  </si>
  <si>
    <t>АДМ.кр 18.05 (3 ур)</t>
  </si>
  <si>
    <t>ПР 10.10 (3 ур ) КР 24.10 (3 ур)</t>
  </si>
  <si>
    <t>КР 13.11  (2 ур) ПР 20.11 (3 ур)</t>
  </si>
  <si>
    <t>ПР 20.11 (3 ур)</t>
  </si>
  <si>
    <t>КР 11.12 (2 ур) КР 25.12 (2 ур.)</t>
  </si>
  <si>
    <t>КР 19.02 (3ур)</t>
  </si>
  <si>
    <t>КР 05.02 (3 ур)</t>
  </si>
  <si>
    <t>КС 13.03 (2 ур)</t>
  </si>
  <si>
    <t>КР 05.03  (3 ур.) КР 21.03 (3 ур)</t>
  </si>
  <si>
    <t>КР 16.04  (2 ур) КС 23.04 (2 ур)</t>
  </si>
  <si>
    <t xml:space="preserve">ПР 09.04 (3 ур) КР 16.04 (3 ур) </t>
  </si>
  <si>
    <t>КР 14.05 (2 ур)</t>
  </si>
  <si>
    <t>ПР 07.05 (3 ур) КР 21.05 (3 ур)</t>
  </si>
  <si>
    <t>АДМ.  кр 14.05 (3 ур)</t>
  </si>
  <si>
    <t>АДМ.кр.18.09  (2 ур)</t>
  </si>
  <si>
    <t>КС 17.10 (3 ур)</t>
  </si>
  <si>
    <t>КР 10.10  (2 ур ) КР 24.10 (2 ур)</t>
  </si>
  <si>
    <t>КР 21.11 (2 ур)</t>
  </si>
  <si>
    <t>КР 19.11 (3ур)</t>
  </si>
  <si>
    <t>ПР 11.12  (3 ур) КР   25. 12  (3 ур)</t>
  </si>
  <si>
    <t>КР 14.12  (2 ур) КР 19.12 (2 ур)</t>
  </si>
  <si>
    <t>КР 24.01 (2 ур)</t>
  </si>
  <si>
    <t>ПР 05.02   (3 ур) КР 19.02 ( 3 ур)</t>
  </si>
  <si>
    <t>КР 13.05   (3 ур)</t>
  </si>
  <si>
    <t xml:space="preserve">КР 15.05   (2 ур) </t>
  </si>
  <si>
    <t xml:space="preserve">5 класс </t>
  </si>
  <si>
    <t>АДМ. кр. 18.09 (2 ур)</t>
  </si>
  <si>
    <t>ИЗЛ 03.10 (3 ур) ПР 16.10 (2 ур)</t>
  </si>
  <si>
    <t>СОЧ 19.11.  (3 ур)</t>
  </si>
  <si>
    <t>ИЗЛ 04.12.  (2 ур) ПР 19.12  (2 ур)</t>
  </si>
  <si>
    <t>КД 24.01   (3 ур)</t>
  </si>
  <si>
    <t>ПР 15.01   (4 ур)</t>
  </si>
  <si>
    <t>ИЗЛ 05.02   (2 ур) КР 15.02. (2ур)</t>
  </si>
  <si>
    <t>СОЧ 18.02.  (4 ур)</t>
  </si>
  <si>
    <t>СОЧ 19.03</t>
  </si>
  <si>
    <t>ПР 19.03.  (2 ур)</t>
  </si>
  <si>
    <t>КР 15.05. (3 ур)</t>
  </si>
  <si>
    <t>КР 13.05 (4 ур)</t>
  </si>
  <si>
    <t>КР 20.05 (4 ур)</t>
  </si>
  <si>
    <t>ПР 20.11   (2 ур)</t>
  </si>
  <si>
    <t xml:space="preserve">КР  20.02. (4 ур) </t>
  </si>
  <si>
    <t>КР 27.02.  (3 ур)</t>
  </si>
  <si>
    <t>ФГ на РЭШ 18.12</t>
  </si>
  <si>
    <t>КР 24.12. (2 ур)</t>
  </si>
  <si>
    <t>6 класс (а, б)</t>
  </si>
  <si>
    <t>АДМ.кр. 18.09     (2 ур)</t>
  </si>
  <si>
    <t>СР 21.09. (3 ур)</t>
  </si>
  <si>
    <t>АДМ.кр. 25.09     (3 ур)</t>
  </si>
  <si>
    <t>КР 17.10. (4 ур)</t>
  </si>
  <si>
    <t>КР 23.10 (3 ур).</t>
  </si>
  <si>
    <t>КР 15.10. (2 ур)</t>
  </si>
  <si>
    <t xml:space="preserve">КР 23.10. (3 ур) </t>
  </si>
  <si>
    <t xml:space="preserve">ФГ на РЭШ (мат ) 27.11 (2 ур) </t>
  </si>
  <si>
    <t>КР 28.11 (2 ур)</t>
  </si>
  <si>
    <t>КР 12.11   (4 ур)</t>
  </si>
  <si>
    <t xml:space="preserve">7 класс  </t>
  </si>
  <si>
    <t>АДМ.кр. 18.09.    (2 ур)</t>
  </si>
  <si>
    <t>СОЧ 24.09.    (3 ур)</t>
  </si>
  <si>
    <t>АДМ. кр 19.09 ( 2 ур)</t>
  </si>
  <si>
    <t xml:space="preserve">ИЗЛ 16.10 (2 ур) КР 23.10 (2 ур) </t>
  </si>
  <si>
    <t>КР 09.10 (2 ур)</t>
  </si>
  <si>
    <t>КД 27.11   (2 ур)</t>
  </si>
  <si>
    <t xml:space="preserve">ПР 20.11   (4 ур) </t>
  </si>
  <si>
    <t>КР 22.10. (3 ур)</t>
  </si>
  <si>
    <t>ФГ на РЭШ  мат (2 ур)  19.11.</t>
  </si>
  <si>
    <t>ФГ на РЭШ  чит.  (2 ур)  18.12.</t>
  </si>
  <si>
    <t xml:space="preserve">КР 18.12    ( 2 ур) СОЧ 25.12.   ( 2 ур) </t>
  </si>
  <si>
    <t>КР 26.12. (3 ур)</t>
  </si>
  <si>
    <t>КР 11.12</t>
  </si>
  <si>
    <t xml:space="preserve">ИЗЛ 29.01     ( 2 ур) </t>
  </si>
  <si>
    <t>ПР 22.01   (4 ур)</t>
  </si>
  <si>
    <t>КР 14.01    (3 ур)</t>
  </si>
  <si>
    <t>КР 11.02.    ( 2 ур)</t>
  </si>
  <si>
    <t xml:space="preserve">КР 26.02.  (4 ур) </t>
  </si>
  <si>
    <t>КР 05.02   (3 ур)</t>
  </si>
  <si>
    <t xml:space="preserve">КР 19.03     ( 2 ур) </t>
  </si>
  <si>
    <t>СОЧ 18.03.    ( 3 ур)</t>
  </si>
  <si>
    <t xml:space="preserve">КР 05.03.  (3 ур) </t>
  </si>
  <si>
    <t>КР 12.03   (3 ур)</t>
  </si>
  <si>
    <t>КР 09.04  (3 ур)</t>
  </si>
  <si>
    <t xml:space="preserve">КР 15.05   (4 ур) </t>
  </si>
  <si>
    <t>КР 20.05.    ( 3ур)</t>
  </si>
  <si>
    <t>КР 04.02 (3 ур)</t>
  </si>
  <si>
    <t xml:space="preserve">КР 26.11   (2 ур) </t>
  </si>
  <si>
    <t>ФГ на РЭШ е-н (2 ур) 18.12</t>
  </si>
  <si>
    <t>КР 23.01   (2 ур)</t>
  </si>
  <si>
    <t>КР 12.02   (2 ур)</t>
  </si>
  <si>
    <t>АДМ.кр. 18.09 (2ур)</t>
  </si>
  <si>
    <t xml:space="preserve">АДМ.кр. 25.09 (3ур) </t>
  </si>
  <si>
    <t>КР 27.10 (2ур)</t>
  </si>
  <si>
    <t xml:space="preserve">КР  09.10, 10.10  (3 ур) </t>
  </si>
  <si>
    <t xml:space="preserve">СОЧ 22.10 (8а) (2 ур) , 24.10. (8б) (2ур) </t>
  </si>
  <si>
    <t>КР 16.10 (3 ур)</t>
  </si>
  <si>
    <t>ФГ РЭШ (мат) 15.10 (3 ур)  8а</t>
  </si>
  <si>
    <t>ФГ 16.10. (3 ур) 8б</t>
  </si>
  <si>
    <t xml:space="preserve"> 20.11. (8б)     (3 ур)</t>
  </si>
  <si>
    <t xml:space="preserve">ПР 27.11     ( 4 ур) </t>
  </si>
  <si>
    <t>КР 18.12</t>
  </si>
  <si>
    <t>ПР 24.12 (8а) (2ур), 26.12 (8б) (2ур)</t>
  </si>
  <si>
    <t>КР 19.12  (3 ур)</t>
  </si>
  <si>
    <t>КР 10.12</t>
  </si>
  <si>
    <t xml:space="preserve">КР 12.12  (2 ур) </t>
  </si>
  <si>
    <t xml:space="preserve">ПР 19.11  (2ур) </t>
  </si>
  <si>
    <t>ИЗЛ 15.01</t>
  </si>
  <si>
    <t>КР 05.02 (8а) (2ур) ,12.02 (8б) (2ур)</t>
  </si>
  <si>
    <t xml:space="preserve">ПР 19.02     (  4 ур) </t>
  </si>
  <si>
    <t xml:space="preserve">КР 04.02   (3 ур) </t>
  </si>
  <si>
    <t>КР 12.03.</t>
  </si>
  <si>
    <t xml:space="preserve">КР 18.03 (8а)     (2 ур) , 20.03 (8б) (2ур) </t>
  </si>
  <si>
    <t xml:space="preserve">ПР 17.09 (3 -4 ур) </t>
  </si>
  <si>
    <t>АДМ кр. 24.09     (2 ур)</t>
  </si>
  <si>
    <t xml:space="preserve">КР 23.10 (3- 4 ур) </t>
  </si>
  <si>
    <t>ФГ РЭШ  (мат) 12.11 (2ур) .9а 4ур 9б</t>
  </si>
  <si>
    <t xml:space="preserve">КР 20.11     ( 3-4 ур) </t>
  </si>
  <si>
    <t xml:space="preserve">КР 13.11 (2ур) </t>
  </si>
  <si>
    <t xml:space="preserve">ДТ (УГ) 18.12. </t>
  </si>
  <si>
    <t xml:space="preserve">ДТ декабрь 2 неделя </t>
  </si>
  <si>
    <t>КР 15.01 (2ур)</t>
  </si>
  <si>
    <t>ИС 12.02   (3 ур)</t>
  </si>
  <si>
    <t xml:space="preserve">КР 13.02 (3ур) </t>
  </si>
  <si>
    <t xml:space="preserve">ПР 11.02     ( 3 - 4  ур) </t>
  </si>
  <si>
    <t xml:space="preserve">КР 05.02   (2 ур) </t>
  </si>
  <si>
    <t xml:space="preserve">КР 18.02 (2ур) </t>
  </si>
  <si>
    <t>ПР 14.11  (2-3ур)</t>
  </si>
  <si>
    <t xml:space="preserve">ФГ на РЭШ е-н 20.11 (2ур) </t>
  </si>
  <si>
    <t xml:space="preserve">ПР 19.12 (2-3 ур) </t>
  </si>
  <si>
    <t xml:space="preserve">КР 17.03   (3 -4 ур) </t>
  </si>
  <si>
    <t xml:space="preserve">КР 25.03   (2  - 3ур) </t>
  </si>
  <si>
    <t xml:space="preserve">КР 08.04 (2ур) </t>
  </si>
  <si>
    <t xml:space="preserve">КР 07.05   (2 ур) </t>
  </si>
  <si>
    <t xml:space="preserve">КР 11.05 (3-4 ур) </t>
  </si>
  <si>
    <t xml:space="preserve">КР 13.03   (2 - 3 ур) </t>
  </si>
  <si>
    <t>ГРАФИК ОЦЕНОЧНЫХ ПРОЦЕДУР ШКОЛЫ 23 на 2024-2025 учебный год</t>
  </si>
  <si>
    <t>ВПР 17.04 (3 ур)</t>
  </si>
  <si>
    <t>ВПР 11.04 (3 ур)</t>
  </si>
  <si>
    <t>окружающий мир/литературное чтение/ иностранный язык ВПР 22.04    ( 3 ур)</t>
  </si>
  <si>
    <t>ВПР 15.04. 17.04 (3 ур)</t>
  </si>
  <si>
    <t>ВПР 24.04 (3 ур)</t>
  </si>
  <si>
    <t>ВПР 29.04 (3 ур)</t>
  </si>
  <si>
    <t>иностранный язык/, история, литература)ВПР 11.04 (3 ур)</t>
  </si>
  <si>
    <t>Биология/географияВПР 17.04 (3 ур)</t>
  </si>
  <si>
    <t>ВПР 22.04 (3 ур)</t>
  </si>
  <si>
    <t>ВПР 1 -й предмет по выбору 22.04 (3 ур)</t>
  </si>
  <si>
    <t>ВПР  2-й предмет по выбору29.04 (3 ур)</t>
  </si>
  <si>
    <t>ВПР 18.04 (3 ур)</t>
  </si>
  <si>
    <t>ВПР 1-й предмет по выбору  15.04 (3 ур)</t>
  </si>
  <si>
    <t xml:space="preserve">ВПР 2-й предмет по выбору 25.04. (3 ур) </t>
  </si>
  <si>
    <t>ВПР 1-й предмет по выбору 11.04 (3 ур)</t>
  </si>
  <si>
    <t>ВПР 2-й предмет по выбору 15.04 (3 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</si>
</sst>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FB1E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9">
    <xf numFmtId="0" fontId="0" fillId="0" borderId="0" xfId="0"/>
    <xf numFmtId="0" fontId="4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textRotation="90" wrapText="1"/>
    </xf>
    <xf numFmtId="0" fontId="1" fillId="5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textRotation="90" wrapText="1"/>
    </xf>
    <xf numFmtId="0" fontId="4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2" borderId="0" xfId="0" applyFill="1"/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1" fillId="5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16" fontId="1" fillId="0" borderId="1" xfId="0" applyNumberFormat="1" applyFont="1" applyBorder="1" applyAlignment="1">
      <alignment vertical="top" wrapText="1"/>
    </xf>
    <xf numFmtId="9" fontId="0" fillId="0" borderId="1" xfId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6" borderId="0" xfId="0" applyFont="1" applyFill="1" applyBorder="1"/>
    <xf numFmtId="0" fontId="1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0" fillId="0" borderId="0" xfId="0" applyFill="1"/>
    <xf numFmtId="0" fontId="7" fillId="0" borderId="4" xfId="0" applyFont="1" applyBorder="1" applyAlignment="1">
      <alignment vertical="top"/>
    </xf>
    <xf numFmtId="0" fontId="7" fillId="4" borderId="4" xfId="0" applyFont="1" applyFill="1" applyBorder="1" applyAlignment="1">
      <alignment vertical="top"/>
    </xf>
    <xf numFmtId="0" fontId="7" fillId="5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7" fillId="4" borderId="1" xfId="0" applyFont="1" applyFill="1" applyBorder="1" applyAlignment="1">
      <alignment vertical="top"/>
    </xf>
    <xf numFmtId="0" fontId="7" fillId="0" borderId="4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/>
    </xf>
    <xf numFmtId="0" fontId="0" fillId="14" borderId="0" xfId="0" applyFill="1"/>
    <xf numFmtId="0" fontId="8" fillId="5" borderId="1" xfId="0" applyFont="1" applyFill="1" applyBorder="1" applyAlignment="1">
      <alignment vertical="top"/>
    </xf>
    <xf numFmtId="0" fontId="0" fillId="5" borderId="0" xfId="0" applyFill="1"/>
    <xf numFmtId="0" fontId="3" fillId="0" borderId="0" xfId="0" applyFont="1" applyBorder="1"/>
    <xf numFmtId="0" fontId="5" fillId="0" borderId="0" xfId="0" applyFont="1" applyBorder="1" applyAlignment="1">
      <alignment horizontal="left" vertical="top"/>
    </xf>
    <xf numFmtId="0" fontId="2" fillId="15" borderId="2" xfId="0" applyFont="1" applyFill="1" applyBorder="1" applyAlignment="1">
      <alignment horizontal="center" vertical="top" wrapText="1"/>
    </xf>
    <xf numFmtId="0" fontId="2" fillId="15" borderId="5" xfId="0" applyFont="1" applyFill="1" applyBorder="1" applyAlignment="1">
      <alignment horizontal="center" vertical="top" wrapText="1"/>
    </xf>
    <xf numFmtId="0" fontId="2" fillId="15" borderId="6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/>
    </xf>
    <xf numFmtId="0" fontId="5" fillId="5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9" fillId="13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/>
    </xf>
    <xf numFmtId="0" fontId="4" fillId="12" borderId="1" xfId="0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center" vertical="top"/>
    </xf>
    <xf numFmtId="0" fontId="4" fillId="14" borderId="3" xfId="0" applyFont="1" applyFill="1" applyBorder="1" applyAlignment="1">
      <alignment horizontal="center" vertical="top"/>
    </xf>
    <xf numFmtId="0" fontId="4" fillId="10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EFB1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tabSelected="1" view="pageBreakPreview" topLeftCell="A16" zoomScale="63" zoomScaleSheetLayoutView="63" workbookViewId="0">
      <selection activeCell="X73" sqref="X73"/>
    </sheetView>
  </sheetViews>
  <sheetFormatPr defaultRowHeight="14.4" x14ac:dyDescent="0.3"/>
  <cols>
    <col min="1" max="1" width="16.6640625" customWidth="1"/>
    <col min="2" max="2" width="7.88671875" customWidth="1"/>
    <col min="3" max="3" width="5.88671875" customWidth="1"/>
    <col min="4" max="4" width="7.5546875" customWidth="1"/>
    <col min="5" max="5" width="6.44140625" customWidth="1"/>
    <col min="6" max="6" width="6.6640625" customWidth="1"/>
    <col min="7" max="7" width="6.88671875" customWidth="1"/>
    <col min="8" max="8" width="6.44140625" customWidth="1"/>
    <col min="9" max="9" width="7.109375" customWidth="1"/>
    <col min="10" max="10" width="5.6640625" customWidth="1"/>
    <col min="11" max="11" width="5.88671875" customWidth="1"/>
    <col min="12" max="13" width="6.88671875" customWidth="1"/>
    <col min="14" max="15" width="7" customWidth="1"/>
    <col min="16" max="16" width="6.44140625" customWidth="1"/>
    <col min="17" max="17" width="7.33203125" customWidth="1"/>
    <col min="18" max="18" width="6.88671875" customWidth="1"/>
    <col min="19" max="20" width="7" customWidth="1"/>
    <col min="21" max="21" width="6.88671875" customWidth="1"/>
    <col min="22" max="22" width="7" customWidth="1"/>
    <col min="23" max="23" width="6.44140625" customWidth="1"/>
    <col min="24" max="26" width="6.88671875" customWidth="1"/>
    <col min="27" max="27" width="7" customWidth="1"/>
    <col min="28" max="28" width="6.6640625" customWidth="1"/>
    <col min="29" max="29" width="12.33203125" customWidth="1"/>
  </cols>
  <sheetData>
    <row r="1" spans="1:3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64"/>
      <c r="Z1" s="64"/>
      <c r="AA1" s="64"/>
      <c r="AB1" s="25"/>
      <c r="AC1" s="25"/>
      <c r="AD1" s="25"/>
      <c r="AE1" s="25"/>
    </row>
    <row r="2" spans="1:3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65"/>
      <c r="Z2" s="65"/>
      <c r="AA2" s="65"/>
      <c r="AB2" s="25"/>
      <c r="AC2" s="25"/>
      <c r="AD2" s="25"/>
      <c r="AE2" s="25"/>
    </row>
    <row r="3" spans="1:3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66"/>
      <c r="Z3" s="66"/>
      <c r="AA3" s="66"/>
      <c r="AB3" s="25"/>
      <c r="AC3" s="25"/>
      <c r="AD3" s="25"/>
      <c r="AE3" s="25"/>
    </row>
    <row r="4" spans="1:31" x14ac:dyDescent="0.3">
      <c r="A4" s="44" t="s">
        <v>294</v>
      </c>
      <c r="B4" s="44"/>
      <c r="C4" s="44"/>
      <c r="D4" s="44"/>
      <c r="E4" s="44"/>
      <c r="F4" s="44"/>
      <c r="G4" s="44"/>
      <c r="H4" s="44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65"/>
      <c r="Z4" s="65"/>
      <c r="AA4" s="65"/>
      <c r="AB4" s="25"/>
      <c r="AC4" s="25"/>
      <c r="AD4" s="25"/>
      <c r="AE4" s="25"/>
    </row>
    <row r="5" spans="1:31" x14ac:dyDescent="0.3">
      <c r="A5" s="10"/>
      <c r="B5" s="62" t="s">
        <v>55</v>
      </c>
      <c r="C5" s="62"/>
      <c r="D5" s="62"/>
      <c r="E5" s="62"/>
      <c r="F5" s="62"/>
      <c r="G5" s="62"/>
      <c r="H5" s="62"/>
      <c r="I5" s="62"/>
      <c r="J5" s="62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x14ac:dyDescent="0.3">
      <c r="A6" s="10"/>
      <c r="B6" s="45" t="s">
        <v>35</v>
      </c>
      <c r="C6" s="45"/>
      <c r="D6" s="45"/>
      <c r="E6" s="45"/>
      <c r="F6" s="45"/>
      <c r="G6" s="45"/>
      <c r="H6" s="45"/>
      <c r="I6" s="45"/>
      <c r="J6" s="45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3">
      <c r="A7" s="10"/>
      <c r="B7" s="45" t="s">
        <v>36</v>
      </c>
      <c r="C7" s="45"/>
      <c r="D7" s="45"/>
      <c r="E7" s="45"/>
      <c r="F7" s="45"/>
      <c r="G7" s="45"/>
      <c r="H7" s="45"/>
      <c r="I7" s="45"/>
      <c r="J7" s="45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x14ac:dyDescent="0.3">
      <c r="A8" s="10"/>
      <c r="B8" s="45" t="s">
        <v>37</v>
      </c>
      <c r="C8" s="45"/>
      <c r="D8" s="45"/>
      <c r="E8" s="45"/>
      <c r="F8" s="45"/>
      <c r="G8" s="45"/>
      <c r="H8" s="45"/>
      <c r="I8" s="45"/>
      <c r="J8" s="45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x14ac:dyDescent="0.3">
      <c r="A9" s="10"/>
      <c r="B9" s="45" t="s">
        <v>38</v>
      </c>
      <c r="C9" s="45"/>
      <c r="D9" s="45"/>
      <c r="E9" s="45"/>
      <c r="F9" s="45"/>
      <c r="G9" s="45"/>
      <c r="H9" s="45"/>
      <c r="I9" s="45"/>
      <c r="J9" s="45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x14ac:dyDescent="0.3">
      <c r="A10" s="10"/>
      <c r="B10" s="49" t="s">
        <v>39</v>
      </c>
      <c r="C10" s="49"/>
      <c r="D10" s="49"/>
      <c r="E10" s="49"/>
      <c r="F10" s="49"/>
      <c r="G10" s="49"/>
      <c r="H10" s="49"/>
      <c r="I10" s="49"/>
      <c r="J10" s="49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x14ac:dyDescent="0.3">
      <c r="A11" s="10"/>
      <c r="B11" s="49" t="s">
        <v>40</v>
      </c>
      <c r="C11" s="49"/>
      <c r="D11" s="49"/>
      <c r="E11" s="49"/>
      <c r="F11" s="49"/>
      <c r="G11" s="49"/>
      <c r="H11" s="49"/>
      <c r="I11" s="49"/>
      <c r="J11" s="49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x14ac:dyDescent="0.3">
      <c r="A12" s="10"/>
      <c r="B12" s="67" t="s">
        <v>41</v>
      </c>
      <c r="C12" s="67"/>
      <c r="D12" s="67"/>
      <c r="E12" s="67"/>
      <c r="F12" s="67"/>
      <c r="G12" s="67"/>
      <c r="H12" s="67"/>
      <c r="I12" s="67"/>
      <c r="J12" s="67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x14ac:dyDescent="0.3">
      <c r="A13" s="10"/>
      <c r="B13" s="49" t="s">
        <v>42</v>
      </c>
      <c r="C13" s="49"/>
      <c r="D13" s="49"/>
      <c r="E13" s="49"/>
      <c r="F13" s="49"/>
      <c r="G13" s="49"/>
      <c r="H13" s="49"/>
      <c r="I13" s="49"/>
      <c r="J13" s="49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x14ac:dyDescent="0.3">
      <c r="A14" s="10"/>
      <c r="B14" s="49" t="s">
        <v>43</v>
      </c>
      <c r="C14" s="49"/>
      <c r="D14" s="49"/>
      <c r="E14" s="49"/>
      <c r="F14" s="49"/>
      <c r="G14" s="49"/>
      <c r="H14" s="49"/>
      <c r="I14" s="49"/>
      <c r="J14" s="49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x14ac:dyDescent="0.3">
      <c r="A15" s="10"/>
      <c r="B15" s="49" t="s">
        <v>47</v>
      </c>
      <c r="C15" s="49"/>
      <c r="D15" s="49"/>
      <c r="E15" s="49"/>
      <c r="F15" s="49"/>
      <c r="G15" s="49"/>
      <c r="H15" s="49"/>
      <c r="I15" s="49"/>
      <c r="J15" s="4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x14ac:dyDescent="0.3">
      <c r="A16" s="10"/>
      <c r="B16" s="49" t="s">
        <v>44</v>
      </c>
      <c r="C16" s="49"/>
      <c r="D16" s="49"/>
      <c r="E16" s="49"/>
      <c r="F16" s="49"/>
      <c r="G16" s="49"/>
      <c r="H16" s="49"/>
      <c r="I16" s="49"/>
      <c r="J16" s="4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49.2" customHeight="1" x14ac:dyDescent="0.3">
      <c r="A17" s="10"/>
      <c r="B17" s="26" t="s">
        <v>45</v>
      </c>
      <c r="C17" s="68" t="s">
        <v>46</v>
      </c>
      <c r="D17" s="68"/>
      <c r="E17" s="68"/>
      <c r="F17" s="68"/>
      <c r="G17" s="68"/>
      <c r="H17" s="68"/>
      <c r="I17" s="68"/>
      <c r="J17" s="68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6.75" customHeight="1" x14ac:dyDescent="0.3">
      <c r="A18" s="10"/>
      <c r="B18" s="43"/>
      <c r="C18" s="50"/>
      <c r="D18" s="50"/>
      <c r="E18" s="50"/>
      <c r="F18" s="50"/>
      <c r="G18" s="50"/>
      <c r="H18" s="50"/>
      <c r="I18" s="50"/>
      <c r="J18" s="5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x14ac:dyDescent="0.3">
      <c r="B19" s="31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55.2" x14ac:dyDescent="0.3">
      <c r="A20" s="6" t="s">
        <v>0</v>
      </c>
      <c r="B20" s="51"/>
      <c r="C20" s="51"/>
      <c r="D20" s="51" t="s">
        <v>1</v>
      </c>
      <c r="E20" s="51"/>
      <c r="F20" s="51"/>
      <c r="G20" s="51" t="s">
        <v>2</v>
      </c>
      <c r="H20" s="51"/>
      <c r="I20" s="51"/>
      <c r="J20" s="51"/>
      <c r="K20" s="51" t="s">
        <v>3</v>
      </c>
      <c r="L20" s="51"/>
      <c r="M20" s="51"/>
      <c r="N20" s="51"/>
      <c r="O20" s="51" t="s">
        <v>4</v>
      </c>
      <c r="P20" s="51"/>
      <c r="Q20" s="51" t="s">
        <v>5</v>
      </c>
      <c r="R20" s="51"/>
      <c r="S20" s="51"/>
      <c r="T20" s="51"/>
      <c r="U20" s="51" t="s">
        <v>6</v>
      </c>
      <c r="V20" s="51"/>
      <c r="W20" s="51"/>
      <c r="X20" s="51" t="s">
        <v>7</v>
      </c>
      <c r="Y20" s="51"/>
      <c r="Z20" s="51"/>
      <c r="AA20" s="51" t="s">
        <v>54</v>
      </c>
      <c r="AB20" s="51"/>
      <c r="AC20" s="61" t="s">
        <v>139</v>
      </c>
      <c r="AD20" s="61" t="s">
        <v>23</v>
      </c>
      <c r="AE20" s="61" t="s">
        <v>26</v>
      </c>
    </row>
    <row r="21" spans="1:31" ht="236.4" customHeight="1" x14ac:dyDescent="0.3">
      <c r="A21" s="1" t="s">
        <v>8</v>
      </c>
      <c r="B21" s="5" t="s">
        <v>138</v>
      </c>
      <c r="C21" s="2" t="s">
        <v>10</v>
      </c>
      <c r="D21" s="5" t="s">
        <v>9</v>
      </c>
      <c r="E21" s="5" t="s">
        <v>33</v>
      </c>
      <c r="F21" s="2" t="s">
        <v>10</v>
      </c>
      <c r="G21" s="5" t="s">
        <v>9</v>
      </c>
      <c r="H21" s="5" t="s">
        <v>27</v>
      </c>
      <c r="I21" s="5" t="s">
        <v>138</v>
      </c>
      <c r="J21" s="2" t="s">
        <v>10</v>
      </c>
      <c r="K21" s="5" t="s">
        <v>9</v>
      </c>
      <c r="L21" s="5" t="s">
        <v>27</v>
      </c>
      <c r="M21" s="5" t="s">
        <v>138</v>
      </c>
      <c r="N21" s="2" t="s">
        <v>10</v>
      </c>
      <c r="O21" s="5" t="s">
        <v>33</v>
      </c>
      <c r="P21" s="2" t="s">
        <v>10</v>
      </c>
      <c r="Q21" s="5" t="s">
        <v>9</v>
      </c>
      <c r="R21" s="5" t="s">
        <v>27</v>
      </c>
      <c r="S21" s="5" t="s">
        <v>138</v>
      </c>
      <c r="T21" s="2" t="s">
        <v>10</v>
      </c>
      <c r="U21" s="5" t="s">
        <v>27</v>
      </c>
      <c r="V21" s="5" t="s">
        <v>138</v>
      </c>
      <c r="W21" s="2" t="s">
        <v>10</v>
      </c>
      <c r="X21" s="5" t="s">
        <v>9</v>
      </c>
      <c r="Y21" s="5" t="s">
        <v>138</v>
      </c>
      <c r="Z21" s="2" t="s">
        <v>10</v>
      </c>
      <c r="AA21" s="5" t="s">
        <v>138</v>
      </c>
      <c r="AB21" s="2" t="s">
        <v>10</v>
      </c>
      <c r="AC21" s="61"/>
      <c r="AD21" s="61"/>
      <c r="AE21" s="61"/>
    </row>
    <row r="22" spans="1:31" s="11" customFormat="1" x14ac:dyDescent="0.3">
      <c r="A22" s="58" t="s">
        <v>28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</row>
    <row r="23" spans="1:31" ht="52.2" customHeight="1" x14ac:dyDescent="0.3">
      <c r="A23" s="9" t="s">
        <v>11</v>
      </c>
      <c r="B23" s="15"/>
      <c r="C23" s="16"/>
      <c r="D23" s="15"/>
      <c r="E23" s="15"/>
      <c r="F23" s="16"/>
      <c r="G23" s="15"/>
      <c r="H23" s="15"/>
      <c r="I23" s="37" t="s">
        <v>140</v>
      </c>
      <c r="J23" s="33">
        <v>1</v>
      </c>
      <c r="K23" s="32"/>
      <c r="L23" s="32"/>
      <c r="M23" s="37" t="s">
        <v>141</v>
      </c>
      <c r="N23" s="33">
        <v>1</v>
      </c>
      <c r="O23" s="32"/>
      <c r="P23" s="33"/>
      <c r="Q23" s="32"/>
      <c r="R23" s="32"/>
      <c r="S23" s="32"/>
      <c r="T23" s="33"/>
      <c r="U23" s="32"/>
      <c r="V23" s="37" t="s">
        <v>142</v>
      </c>
      <c r="W23" s="33">
        <v>1</v>
      </c>
      <c r="X23" s="32"/>
      <c r="Y23" s="32"/>
      <c r="Z23" s="33"/>
      <c r="AA23" s="34" t="s">
        <v>143</v>
      </c>
      <c r="AB23" s="33">
        <v>1</v>
      </c>
      <c r="AC23" s="14">
        <v>4</v>
      </c>
      <c r="AD23" s="14">
        <v>165</v>
      </c>
      <c r="AE23" s="24">
        <f>AC23/AD23</f>
        <v>2.4242424242424242E-2</v>
      </c>
    </row>
    <row r="24" spans="1:31" ht="59.4" customHeight="1" x14ac:dyDescent="0.3">
      <c r="A24" s="4" t="s">
        <v>12</v>
      </c>
      <c r="B24" s="14"/>
      <c r="C24" s="13"/>
      <c r="D24" s="14"/>
      <c r="E24" s="14"/>
      <c r="F24" s="13"/>
      <c r="G24" s="14"/>
      <c r="H24" s="14"/>
      <c r="I24" s="38" t="s">
        <v>144</v>
      </c>
      <c r="J24" s="36">
        <v>1</v>
      </c>
      <c r="K24" s="35"/>
      <c r="L24" s="35"/>
      <c r="M24" s="38" t="s">
        <v>145</v>
      </c>
      <c r="N24" s="36">
        <v>1</v>
      </c>
      <c r="O24" s="35"/>
      <c r="P24" s="36"/>
      <c r="Q24" s="35"/>
      <c r="R24" s="35"/>
      <c r="S24" s="35"/>
      <c r="T24" s="36"/>
      <c r="U24" s="35"/>
      <c r="V24" s="38" t="s">
        <v>146</v>
      </c>
      <c r="W24" s="36">
        <v>1</v>
      </c>
      <c r="X24" s="35"/>
      <c r="Y24" s="35"/>
      <c r="Z24" s="36"/>
      <c r="AA24" s="35"/>
      <c r="AB24" s="36"/>
      <c r="AC24" s="14">
        <f>AB24+Z24+W24+T24+P24+N24+J24+F24+C24</f>
        <v>3</v>
      </c>
      <c r="AD24" s="14">
        <v>132</v>
      </c>
      <c r="AE24" s="14">
        <f t="shared" ref="AE24" si="0">AD24/100*AC24</f>
        <v>3.96</v>
      </c>
    </row>
    <row r="25" spans="1:31" x14ac:dyDescent="0.3">
      <c r="A25" s="59" t="s">
        <v>29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</row>
    <row r="26" spans="1:31" ht="79.2" x14ac:dyDescent="0.3">
      <c r="A26" s="4" t="s">
        <v>11</v>
      </c>
      <c r="B26" s="20" t="s">
        <v>147</v>
      </c>
      <c r="C26" s="19">
        <v>1</v>
      </c>
      <c r="D26" s="18"/>
      <c r="E26" s="20" t="s">
        <v>148</v>
      </c>
      <c r="F26" s="19">
        <v>1</v>
      </c>
      <c r="G26" s="18"/>
      <c r="H26" s="18"/>
      <c r="I26" s="20" t="s">
        <v>149</v>
      </c>
      <c r="J26" s="19">
        <v>1</v>
      </c>
      <c r="K26" s="18"/>
      <c r="L26" s="18"/>
      <c r="M26" s="20" t="s">
        <v>155</v>
      </c>
      <c r="N26" s="19">
        <v>2</v>
      </c>
      <c r="O26" s="20" t="s">
        <v>150</v>
      </c>
      <c r="P26" s="19">
        <v>1</v>
      </c>
      <c r="Q26" s="18"/>
      <c r="R26" s="18"/>
      <c r="S26" s="20" t="s">
        <v>158</v>
      </c>
      <c r="T26" s="19">
        <v>1</v>
      </c>
      <c r="U26" s="18"/>
      <c r="V26" s="20" t="s">
        <v>152</v>
      </c>
      <c r="W26" s="19">
        <v>2</v>
      </c>
      <c r="X26" s="18"/>
      <c r="Y26" s="18"/>
      <c r="Z26" s="19"/>
      <c r="AA26" s="20" t="s">
        <v>56</v>
      </c>
      <c r="AB26" s="13">
        <v>1</v>
      </c>
      <c r="AC26" s="14">
        <f>AB26+Z26+W26+T26+P26+N26+J26+F26+C26</f>
        <v>10</v>
      </c>
      <c r="AD26" s="14">
        <v>136</v>
      </c>
      <c r="AE26" s="24">
        <f>AC26/AD26</f>
        <v>7.3529411764705885E-2</v>
      </c>
    </row>
    <row r="27" spans="1:31" ht="79.2" x14ac:dyDescent="0.3">
      <c r="A27" s="4" t="s">
        <v>12</v>
      </c>
      <c r="B27" s="20" t="s">
        <v>153</v>
      </c>
      <c r="C27" s="19">
        <v>1</v>
      </c>
      <c r="D27" s="18"/>
      <c r="E27" s="20" t="s">
        <v>154</v>
      </c>
      <c r="F27" s="19">
        <v>2</v>
      </c>
      <c r="G27" s="18"/>
      <c r="H27" s="18"/>
      <c r="I27" s="20" t="s">
        <v>164</v>
      </c>
      <c r="J27" s="19">
        <v>2</v>
      </c>
      <c r="K27" s="18"/>
      <c r="L27" s="18"/>
      <c r="M27" s="20" t="s">
        <v>156</v>
      </c>
      <c r="N27" s="19">
        <v>1</v>
      </c>
      <c r="O27" s="20" t="s">
        <v>157</v>
      </c>
      <c r="P27" s="19">
        <v>2</v>
      </c>
      <c r="Q27" s="18"/>
      <c r="R27" s="18"/>
      <c r="S27" s="20" t="s">
        <v>159</v>
      </c>
      <c r="T27" s="19">
        <v>2</v>
      </c>
      <c r="U27" s="18"/>
      <c r="V27" s="20" t="s">
        <v>58</v>
      </c>
      <c r="W27" s="19">
        <v>2</v>
      </c>
      <c r="X27" s="18"/>
      <c r="Y27" s="20" t="s">
        <v>160</v>
      </c>
      <c r="Z27" s="19">
        <v>2</v>
      </c>
      <c r="AA27" s="20" t="s">
        <v>59</v>
      </c>
      <c r="AB27" s="13">
        <v>1</v>
      </c>
      <c r="AC27" s="14">
        <f>AB27+Z27+W27+T27+P27+N27+J27+F27+C27</f>
        <v>15</v>
      </c>
      <c r="AD27" s="14">
        <v>170</v>
      </c>
      <c r="AE27" s="24">
        <f>AC27/AD27</f>
        <v>8.8235294117647065E-2</v>
      </c>
    </row>
    <row r="28" spans="1:31" x14ac:dyDescent="0.3">
      <c r="A28" s="60" t="s">
        <v>30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</row>
    <row r="29" spans="1:31" ht="79.2" x14ac:dyDescent="0.3">
      <c r="A29" s="4" t="s">
        <v>11</v>
      </c>
      <c r="B29" s="20" t="s">
        <v>161</v>
      </c>
      <c r="C29" s="19">
        <v>1</v>
      </c>
      <c r="D29" s="18"/>
      <c r="E29" s="20" t="s">
        <v>148</v>
      </c>
      <c r="F29" s="19">
        <v>1</v>
      </c>
      <c r="G29" s="18"/>
      <c r="H29" s="18"/>
      <c r="I29" s="20"/>
      <c r="J29" s="19"/>
      <c r="K29" s="18"/>
      <c r="L29" s="18"/>
      <c r="M29" s="20" t="s">
        <v>166</v>
      </c>
      <c r="N29" s="19">
        <v>2</v>
      </c>
      <c r="O29" s="20"/>
      <c r="P29" s="19"/>
      <c r="Q29" s="18"/>
      <c r="R29" s="18"/>
      <c r="S29" s="20" t="s">
        <v>167</v>
      </c>
      <c r="T29" s="19">
        <v>1</v>
      </c>
      <c r="U29" s="18"/>
      <c r="V29" s="20" t="s">
        <v>169</v>
      </c>
      <c r="W29" s="19">
        <v>1</v>
      </c>
      <c r="X29" s="18"/>
      <c r="Y29" s="20" t="s">
        <v>171</v>
      </c>
      <c r="Z29" s="13">
        <v>2</v>
      </c>
      <c r="AA29" s="20" t="s">
        <v>173</v>
      </c>
      <c r="AB29" s="13">
        <v>1</v>
      </c>
      <c r="AC29" s="14">
        <f>C29+F29+J29+N29+P29+T29+W29+Z29+AB29</f>
        <v>9</v>
      </c>
      <c r="AD29" s="14">
        <v>136</v>
      </c>
      <c r="AE29" s="24">
        <f>AC29/AD29</f>
        <v>6.6176470588235295E-2</v>
      </c>
    </row>
    <row r="30" spans="1:31" ht="79.2" x14ac:dyDescent="0.3">
      <c r="A30" s="4" t="s">
        <v>12</v>
      </c>
      <c r="B30" s="20" t="s">
        <v>162</v>
      </c>
      <c r="C30" s="19">
        <v>1</v>
      </c>
      <c r="D30" s="18"/>
      <c r="E30" s="20" t="s">
        <v>163</v>
      </c>
      <c r="F30" s="19">
        <v>2</v>
      </c>
      <c r="G30" s="18"/>
      <c r="H30" s="18"/>
      <c r="I30" s="20" t="s">
        <v>165</v>
      </c>
      <c r="J30" s="19">
        <v>1</v>
      </c>
      <c r="K30" s="18"/>
      <c r="L30" s="18"/>
      <c r="M30" s="20" t="s">
        <v>60</v>
      </c>
      <c r="N30" s="19">
        <v>2</v>
      </c>
      <c r="O30" s="20" t="s">
        <v>61</v>
      </c>
      <c r="P30" s="19">
        <v>2</v>
      </c>
      <c r="Q30" s="18"/>
      <c r="R30" s="18"/>
      <c r="S30" s="20" t="s">
        <v>168</v>
      </c>
      <c r="T30" s="19">
        <v>1</v>
      </c>
      <c r="U30" s="18"/>
      <c r="V30" s="20" t="s">
        <v>170</v>
      </c>
      <c r="W30" s="19">
        <v>2</v>
      </c>
      <c r="X30" s="18"/>
      <c r="Y30" s="20" t="s">
        <v>172</v>
      </c>
      <c r="Z30" s="13">
        <v>2</v>
      </c>
      <c r="AA30" s="20" t="s">
        <v>174</v>
      </c>
      <c r="AB30" s="13">
        <v>2</v>
      </c>
      <c r="AC30" s="14">
        <f>C30+F30+J30+N30+P30+T30+W30+Z30+AB30</f>
        <v>15</v>
      </c>
      <c r="AD30" s="14">
        <v>170</v>
      </c>
      <c r="AE30" s="24">
        <f>AC30/AD30</f>
        <v>8.8235294117647065E-2</v>
      </c>
    </row>
    <row r="31" spans="1:31" x14ac:dyDescent="0.3">
      <c r="A31" s="53" t="s">
        <v>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</row>
    <row r="32" spans="1:31" ht="79.2" x14ac:dyDescent="0.3">
      <c r="A32" s="3" t="s">
        <v>11</v>
      </c>
      <c r="B32" s="20" t="s">
        <v>175</v>
      </c>
      <c r="C32" s="19">
        <v>2</v>
      </c>
      <c r="D32" s="18"/>
      <c r="E32" s="20" t="s">
        <v>177</v>
      </c>
      <c r="F32" s="19">
        <v>1</v>
      </c>
      <c r="G32" s="18"/>
      <c r="H32" s="18"/>
      <c r="I32" s="20" t="s">
        <v>180</v>
      </c>
      <c r="J32" s="19">
        <v>1</v>
      </c>
      <c r="K32" s="18"/>
      <c r="L32" s="18"/>
      <c r="M32" s="20" t="s">
        <v>181</v>
      </c>
      <c r="N32" s="19">
        <v>2</v>
      </c>
      <c r="O32" s="20" t="s">
        <v>62</v>
      </c>
      <c r="P32" s="19">
        <v>1</v>
      </c>
      <c r="Q32" s="18"/>
      <c r="R32" s="18"/>
      <c r="S32" s="20" t="s">
        <v>184</v>
      </c>
      <c r="T32" s="19">
        <v>2</v>
      </c>
      <c r="U32" s="18"/>
      <c r="V32" s="18"/>
      <c r="W32" s="19"/>
      <c r="X32" s="22" t="s">
        <v>298</v>
      </c>
      <c r="Y32" s="18"/>
      <c r="Z32" s="19">
        <v>1</v>
      </c>
      <c r="AA32" s="20" t="s">
        <v>185</v>
      </c>
      <c r="AB32" s="19">
        <v>1</v>
      </c>
      <c r="AC32" s="14">
        <f t="shared" ref="AC32:AC34" si="1">AB32+Z32+W32+T32+P32+N32+J32+F32+C32</f>
        <v>11</v>
      </c>
      <c r="AD32" s="14">
        <v>136</v>
      </c>
      <c r="AE32" s="24">
        <f>AC32/AD32</f>
        <v>8.0882352941176475E-2</v>
      </c>
    </row>
    <row r="33" spans="1:31" ht="79.2" x14ac:dyDescent="0.3">
      <c r="A33" s="3" t="s">
        <v>12</v>
      </c>
      <c r="B33" s="20" t="s">
        <v>176</v>
      </c>
      <c r="C33" s="19">
        <v>1</v>
      </c>
      <c r="D33" s="18"/>
      <c r="E33" s="20" t="s">
        <v>178</v>
      </c>
      <c r="F33" s="19">
        <v>2</v>
      </c>
      <c r="G33" s="18"/>
      <c r="H33" s="18"/>
      <c r="I33" s="20" t="s">
        <v>179</v>
      </c>
      <c r="J33" s="19">
        <v>1</v>
      </c>
      <c r="K33" s="18"/>
      <c r="L33" s="18"/>
      <c r="M33" s="20" t="s">
        <v>182</v>
      </c>
      <c r="N33" s="19">
        <v>2</v>
      </c>
      <c r="O33" s="20" t="s">
        <v>183</v>
      </c>
      <c r="P33" s="19">
        <v>1</v>
      </c>
      <c r="Q33" s="18"/>
      <c r="R33" s="18"/>
      <c r="S33" s="20" t="s">
        <v>151</v>
      </c>
      <c r="T33" s="19">
        <v>1</v>
      </c>
      <c r="U33" s="18"/>
      <c r="V33" s="18"/>
      <c r="W33" s="19"/>
      <c r="X33" s="22" t="s">
        <v>296</v>
      </c>
      <c r="Y33" s="18"/>
      <c r="Z33" s="19">
        <v>1</v>
      </c>
      <c r="AA33" s="20" t="s">
        <v>186</v>
      </c>
      <c r="AB33" s="19">
        <v>1</v>
      </c>
      <c r="AC33" s="14">
        <f t="shared" si="1"/>
        <v>10</v>
      </c>
      <c r="AD33" s="14">
        <v>136</v>
      </c>
      <c r="AE33" s="24">
        <f>AC33/AD33</f>
        <v>7.3529411764705885E-2</v>
      </c>
    </row>
    <row r="34" spans="1:31" ht="205.8" customHeight="1" x14ac:dyDescent="0.3">
      <c r="A34" s="3" t="s">
        <v>13</v>
      </c>
      <c r="B34" s="18"/>
      <c r="C34" s="19"/>
      <c r="D34" s="18"/>
      <c r="E34" s="18"/>
      <c r="F34" s="19"/>
      <c r="G34" s="18"/>
      <c r="H34" s="18"/>
      <c r="I34" s="18"/>
      <c r="J34" s="19"/>
      <c r="K34" s="18"/>
      <c r="L34" s="18"/>
      <c r="M34" s="18"/>
      <c r="N34" s="19"/>
      <c r="O34" s="18"/>
      <c r="P34" s="19"/>
      <c r="Q34" s="18"/>
      <c r="R34" s="18"/>
      <c r="S34" s="18"/>
      <c r="T34" s="19"/>
      <c r="U34" s="18"/>
      <c r="V34" s="18"/>
      <c r="W34" s="19"/>
      <c r="X34" s="22" t="s">
        <v>297</v>
      </c>
      <c r="Y34" s="18"/>
      <c r="Z34" s="19">
        <v>1</v>
      </c>
      <c r="AA34" s="18"/>
      <c r="AB34" s="19"/>
      <c r="AC34" s="14">
        <f t="shared" si="1"/>
        <v>1</v>
      </c>
      <c r="AD34" s="14">
        <v>68</v>
      </c>
      <c r="AE34" s="24">
        <f>AC34/AD34</f>
        <v>1.4705882352941176E-2</v>
      </c>
    </row>
    <row r="35" spans="1:31" x14ac:dyDescent="0.3">
      <c r="A35" s="54" t="s">
        <v>187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</row>
    <row r="36" spans="1:31" ht="90.6" customHeight="1" x14ac:dyDescent="0.3">
      <c r="A36" s="4" t="s">
        <v>11</v>
      </c>
      <c r="B36" s="20" t="s">
        <v>188</v>
      </c>
      <c r="C36" s="19">
        <v>1</v>
      </c>
      <c r="D36" s="18"/>
      <c r="E36" s="20" t="s">
        <v>189</v>
      </c>
      <c r="F36" s="19">
        <v>2</v>
      </c>
      <c r="G36" s="18"/>
      <c r="H36" s="18"/>
      <c r="I36" s="20" t="s">
        <v>190</v>
      </c>
      <c r="J36" s="19">
        <v>1</v>
      </c>
      <c r="K36" s="18"/>
      <c r="L36" s="18"/>
      <c r="M36" s="20" t="s">
        <v>191</v>
      </c>
      <c r="N36" s="19">
        <v>2</v>
      </c>
      <c r="O36" s="20" t="s">
        <v>192</v>
      </c>
      <c r="P36" s="19">
        <v>1</v>
      </c>
      <c r="Q36" s="18"/>
      <c r="R36" s="18"/>
      <c r="S36" s="20" t="s">
        <v>194</v>
      </c>
      <c r="T36" s="19">
        <v>2</v>
      </c>
      <c r="U36" s="18"/>
      <c r="V36" s="20" t="s">
        <v>196</v>
      </c>
      <c r="W36" s="19">
        <v>1</v>
      </c>
      <c r="X36" s="22" t="s">
        <v>299</v>
      </c>
      <c r="Y36" s="18"/>
      <c r="Z36" s="19">
        <v>1</v>
      </c>
      <c r="AA36" s="20" t="s">
        <v>198</v>
      </c>
      <c r="AB36" s="19">
        <v>1</v>
      </c>
      <c r="AC36" s="14">
        <f t="shared" ref="AC36:AC41" si="2">AB36+Z36+W36+T36+P36+N36+J36+F36+C36</f>
        <v>12</v>
      </c>
      <c r="AD36" s="14">
        <v>170</v>
      </c>
      <c r="AE36" s="24">
        <f t="shared" ref="AE36:AE40" si="3">AC36/AD36</f>
        <v>7.0588235294117646E-2</v>
      </c>
    </row>
    <row r="37" spans="1:31" ht="60" customHeight="1" x14ac:dyDescent="0.3">
      <c r="A37" s="8" t="s">
        <v>31</v>
      </c>
      <c r="B37" s="14"/>
      <c r="C37" s="13"/>
      <c r="D37" s="14"/>
      <c r="E37" s="14"/>
      <c r="F37" s="13"/>
      <c r="G37" s="14"/>
      <c r="H37" s="14"/>
      <c r="I37" s="14"/>
      <c r="J37" s="13"/>
      <c r="K37" s="12"/>
      <c r="L37" s="14"/>
      <c r="M37" s="20" t="s">
        <v>79</v>
      </c>
      <c r="N37" s="13">
        <v>1</v>
      </c>
      <c r="O37" s="20" t="s">
        <v>193</v>
      </c>
      <c r="P37" s="13">
        <v>1</v>
      </c>
      <c r="Q37" s="14"/>
      <c r="R37" s="14"/>
      <c r="S37" s="20" t="s">
        <v>195</v>
      </c>
      <c r="T37" s="13">
        <v>1</v>
      </c>
      <c r="U37" s="14"/>
      <c r="V37" s="14"/>
      <c r="W37" s="13"/>
      <c r="X37" s="14"/>
      <c r="Y37" s="12" t="s">
        <v>71</v>
      </c>
      <c r="Z37" s="13">
        <v>1</v>
      </c>
      <c r="AA37" s="12" t="s">
        <v>199</v>
      </c>
      <c r="AB37" s="13">
        <v>1</v>
      </c>
      <c r="AC37" s="14">
        <f t="shared" si="2"/>
        <v>5</v>
      </c>
      <c r="AD37" s="14">
        <v>102</v>
      </c>
      <c r="AE37" s="24">
        <f t="shared" si="3"/>
        <v>4.9019607843137254E-2</v>
      </c>
    </row>
    <row r="38" spans="1:31" ht="48.6" customHeight="1" x14ac:dyDescent="0.3">
      <c r="A38" s="7" t="s">
        <v>14</v>
      </c>
      <c r="B38" s="18"/>
      <c r="C38" s="19"/>
      <c r="D38" s="18"/>
      <c r="E38" s="20" t="s">
        <v>64</v>
      </c>
      <c r="F38" s="19">
        <v>1</v>
      </c>
      <c r="G38" s="18"/>
      <c r="H38" s="18"/>
      <c r="I38" s="20" t="s">
        <v>201</v>
      </c>
      <c r="J38" s="19">
        <v>1</v>
      </c>
      <c r="K38" s="18"/>
      <c r="L38" s="18"/>
      <c r="M38" s="20" t="s">
        <v>205</v>
      </c>
      <c r="N38" s="19">
        <v>1</v>
      </c>
      <c r="O38" s="18"/>
      <c r="P38" s="19"/>
      <c r="Q38" s="18"/>
      <c r="R38" s="18"/>
      <c r="S38" s="20" t="s">
        <v>70</v>
      </c>
      <c r="T38" s="19">
        <v>1</v>
      </c>
      <c r="U38" s="18"/>
      <c r="V38" s="20" t="s">
        <v>197</v>
      </c>
      <c r="W38" s="19">
        <v>1</v>
      </c>
      <c r="X38" s="20"/>
      <c r="Y38" s="20"/>
      <c r="Z38" s="19"/>
      <c r="AA38" s="18"/>
      <c r="AB38" s="13"/>
      <c r="AC38" s="14">
        <f t="shared" si="2"/>
        <v>5</v>
      </c>
      <c r="AD38" s="14">
        <v>102</v>
      </c>
      <c r="AE38" s="24">
        <f t="shared" si="3"/>
        <v>4.9019607843137254E-2</v>
      </c>
    </row>
    <row r="39" spans="1:31" ht="39.6" x14ac:dyDescent="0.3">
      <c r="A39" s="8" t="s">
        <v>12</v>
      </c>
      <c r="B39" s="20" t="s">
        <v>63</v>
      </c>
      <c r="C39" s="19">
        <v>1</v>
      </c>
      <c r="D39" s="18"/>
      <c r="E39" s="20" t="s">
        <v>65</v>
      </c>
      <c r="F39" s="19">
        <v>1</v>
      </c>
      <c r="G39" s="18"/>
      <c r="H39" s="20" t="s">
        <v>66</v>
      </c>
      <c r="I39" s="20" t="s">
        <v>67</v>
      </c>
      <c r="J39" s="19">
        <v>2</v>
      </c>
      <c r="K39" s="18"/>
      <c r="L39" s="18"/>
      <c r="M39" s="20" t="s">
        <v>68</v>
      </c>
      <c r="N39" s="19">
        <v>1</v>
      </c>
      <c r="O39" s="20" t="s">
        <v>69</v>
      </c>
      <c r="P39" s="19">
        <v>1</v>
      </c>
      <c r="Q39" s="18"/>
      <c r="R39" s="18"/>
      <c r="S39" s="20" t="s">
        <v>203</v>
      </c>
      <c r="T39" s="19">
        <v>1</v>
      </c>
      <c r="U39" s="18"/>
      <c r="V39" s="18"/>
      <c r="W39" s="19"/>
      <c r="X39" s="22" t="s">
        <v>300</v>
      </c>
      <c r="Y39" s="18"/>
      <c r="Z39" s="19">
        <v>1</v>
      </c>
      <c r="AA39" s="20" t="s">
        <v>72</v>
      </c>
      <c r="AB39" s="13">
        <v>1</v>
      </c>
      <c r="AC39" s="14">
        <f t="shared" si="2"/>
        <v>9</v>
      </c>
      <c r="AD39" s="14">
        <v>170</v>
      </c>
      <c r="AE39" s="24">
        <f t="shared" si="3"/>
        <v>5.2941176470588235E-2</v>
      </c>
    </row>
    <row r="40" spans="1:31" ht="132" x14ac:dyDescent="0.3">
      <c r="A40" s="8" t="s">
        <v>17</v>
      </c>
      <c r="B40" s="18"/>
      <c r="C40" s="19"/>
      <c r="D40" s="18"/>
      <c r="E40" s="20" t="s">
        <v>200</v>
      </c>
      <c r="F40" s="19">
        <v>1</v>
      </c>
      <c r="G40" s="18"/>
      <c r="H40" s="18"/>
      <c r="I40" s="18"/>
      <c r="J40" s="19"/>
      <c r="K40" s="18"/>
      <c r="L40" s="18"/>
      <c r="M40" s="18"/>
      <c r="N40" s="19"/>
      <c r="O40" s="18"/>
      <c r="P40" s="19"/>
      <c r="Q40" s="18"/>
      <c r="R40" s="18"/>
      <c r="S40" s="20" t="s">
        <v>202</v>
      </c>
      <c r="T40" s="19">
        <v>1</v>
      </c>
      <c r="U40" s="18"/>
      <c r="V40" s="18"/>
      <c r="W40" s="19"/>
      <c r="X40" s="22" t="s">
        <v>301</v>
      </c>
      <c r="Y40" s="18"/>
      <c r="Z40" s="19">
        <v>1</v>
      </c>
      <c r="AA40" s="18"/>
      <c r="AB40" s="13"/>
      <c r="AC40" s="14">
        <f t="shared" si="2"/>
        <v>3</v>
      </c>
      <c r="AD40" s="14">
        <v>68</v>
      </c>
      <c r="AE40" s="24">
        <f t="shared" si="3"/>
        <v>4.4117647058823532E-2</v>
      </c>
    </row>
    <row r="41" spans="1:31" ht="102.6" customHeight="1" x14ac:dyDescent="0.3">
      <c r="A41" s="7" t="s">
        <v>16</v>
      </c>
      <c r="B41" s="18"/>
      <c r="C41" s="19"/>
      <c r="D41" s="20"/>
      <c r="E41" s="18"/>
      <c r="F41" s="19"/>
      <c r="G41" s="20"/>
      <c r="H41" s="18"/>
      <c r="I41" s="20"/>
      <c r="J41" s="19"/>
      <c r="K41" s="20" t="s">
        <v>204</v>
      </c>
      <c r="L41" s="18"/>
      <c r="M41" s="20" t="s">
        <v>51</v>
      </c>
      <c r="N41" s="19">
        <v>2</v>
      </c>
      <c r="O41" s="18"/>
      <c r="P41" s="19"/>
      <c r="Q41" s="18"/>
      <c r="R41" s="18"/>
      <c r="S41" s="18"/>
      <c r="T41" s="19"/>
      <c r="U41" s="18"/>
      <c r="V41" s="18"/>
      <c r="W41" s="19"/>
      <c r="X41" s="22" t="s">
        <v>302</v>
      </c>
      <c r="Y41" s="18"/>
      <c r="Z41" s="19">
        <v>1</v>
      </c>
      <c r="AA41" s="18"/>
      <c r="AB41" s="13"/>
      <c r="AC41" s="14">
        <f t="shared" si="2"/>
        <v>3</v>
      </c>
      <c r="AD41" s="14">
        <v>34</v>
      </c>
      <c r="AE41" s="24">
        <f>AC41/AD41</f>
        <v>8.8235294117647065E-2</v>
      </c>
    </row>
    <row r="42" spans="1:31" x14ac:dyDescent="0.3">
      <c r="A42" s="55" t="s">
        <v>206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</row>
    <row r="43" spans="1:31" ht="63" customHeight="1" x14ac:dyDescent="0.3">
      <c r="A43" s="8" t="s">
        <v>11</v>
      </c>
      <c r="B43" s="20" t="s">
        <v>207</v>
      </c>
      <c r="C43" s="19">
        <v>1</v>
      </c>
      <c r="D43" s="40"/>
      <c r="E43" s="20" t="s">
        <v>212</v>
      </c>
      <c r="F43" s="19">
        <v>1</v>
      </c>
      <c r="G43" s="18"/>
      <c r="H43" s="18"/>
      <c r="I43" s="20" t="s">
        <v>215</v>
      </c>
      <c r="J43" s="19">
        <v>1</v>
      </c>
      <c r="K43" s="18"/>
      <c r="L43" s="18"/>
      <c r="M43" s="20" t="s">
        <v>73</v>
      </c>
      <c r="N43" s="19">
        <v>2</v>
      </c>
      <c r="O43" s="20" t="s">
        <v>74</v>
      </c>
      <c r="P43" s="19">
        <v>1</v>
      </c>
      <c r="Q43" s="18"/>
      <c r="R43" s="18"/>
      <c r="S43" s="20" t="s">
        <v>75</v>
      </c>
      <c r="T43" s="19">
        <v>1</v>
      </c>
      <c r="U43" s="18"/>
      <c r="V43" s="20" t="s">
        <v>76</v>
      </c>
      <c r="W43" s="19">
        <v>1</v>
      </c>
      <c r="X43" s="22" t="s">
        <v>295</v>
      </c>
      <c r="Y43" s="20" t="s">
        <v>77</v>
      </c>
      <c r="Z43" s="19">
        <v>2</v>
      </c>
      <c r="AA43" s="28" t="s">
        <v>78</v>
      </c>
      <c r="AB43" s="13">
        <v>2</v>
      </c>
      <c r="AC43" s="14">
        <f t="shared" ref="AC43:AC50" si="4">AB43+Z43+W43+T43+P43+N43+J43+F43+C43</f>
        <v>12</v>
      </c>
      <c r="AD43" s="14">
        <v>170</v>
      </c>
      <c r="AE43" s="24">
        <f t="shared" ref="AE43:AE50" si="5">AC43/AD43</f>
        <v>7.0588235294117646E-2</v>
      </c>
    </row>
    <row r="44" spans="1:31" ht="66" customHeight="1" x14ac:dyDescent="0.3">
      <c r="A44" s="8" t="s">
        <v>31</v>
      </c>
      <c r="B44" s="18"/>
      <c r="C44" s="19"/>
      <c r="D44" s="18"/>
      <c r="E44" s="20" t="s">
        <v>210</v>
      </c>
      <c r="F44" s="19">
        <v>1</v>
      </c>
      <c r="G44" s="18"/>
      <c r="H44" s="18"/>
      <c r="I44" s="20" t="s">
        <v>216</v>
      </c>
      <c r="J44" s="19">
        <v>1</v>
      </c>
      <c r="K44" s="20" t="s">
        <v>102</v>
      </c>
      <c r="L44" s="18"/>
      <c r="M44" s="20" t="s">
        <v>79</v>
      </c>
      <c r="N44" s="19">
        <v>1</v>
      </c>
      <c r="O44" s="20" t="s">
        <v>80</v>
      </c>
      <c r="P44" s="19">
        <v>1</v>
      </c>
      <c r="Q44" s="18"/>
      <c r="R44" s="18"/>
      <c r="S44" s="18"/>
      <c r="T44" s="19"/>
      <c r="U44" s="18"/>
      <c r="V44" s="20" t="s">
        <v>81</v>
      </c>
      <c r="W44" s="19">
        <v>1</v>
      </c>
      <c r="X44" s="18"/>
      <c r="Y44" s="18"/>
      <c r="Z44" s="19"/>
      <c r="AA44" s="29" t="s">
        <v>82</v>
      </c>
      <c r="AB44" s="13">
        <v>1</v>
      </c>
      <c r="AC44" s="14">
        <f t="shared" si="4"/>
        <v>6</v>
      </c>
      <c r="AD44" s="14">
        <v>102</v>
      </c>
      <c r="AE44" s="24">
        <f t="shared" si="5"/>
        <v>5.8823529411764705E-2</v>
      </c>
    </row>
    <row r="45" spans="1:31" ht="53.4" customHeight="1" x14ac:dyDescent="0.3">
      <c r="A45" s="7" t="s">
        <v>14</v>
      </c>
      <c r="B45" s="20" t="s">
        <v>208</v>
      </c>
      <c r="C45" s="19">
        <v>1</v>
      </c>
      <c r="D45" s="18"/>
      <c r="E45" s="20" t="s">
        <v>211</v>
      </c>
      <c r="F45" s="19">
        <v>1</v>
      </c>
      <c r="G45" s="18"/>
      <c r="H45" s="18"/>
      <c r="I45" s="20" t="s">
        <v>83</v>
      </c>
      <c r="J45" s="19">
        <v>1</v>
      </c>
      <c r="K45" s="18"/>
      <c r="L45" s="18"/>
      <c r="M45" s="20" t="s">
        <v>84</v>
      </c>
      <c r="N45" s="19">
        <v>1</v>
      </c>
      <c r="O45" s="20" t="s">
        <v>85</v>
      </c>
      <c r="P45" s="19">
        <v>1</v>
      </c>
      <c r="Q45" s="18"/>
      <c r="R45" s="18"/>
      <c r="S45" s="18"/>
      <c r="T45" s="19"/>
      <c r="U45" s="18"/>
      <c r="V45" s="20" t="s">
        <v>86</v>
      </c>
      <c r="W45" s="19">
        <v>1</v>
      </c>
      <c r="X45" s="18"/>
      <c r="Y45" s="20"/>
      <c r="Z45" s="19"/>
      <c r="AA45" s="30"/>
      <c r="AB45" s="13"/>
      <c r="AC45" s="14">
        <f t="shared" si="4"/>
        <v>6</v>
      </c>
      <c r="AD45" s="14">
        <v>102</v>
      </c>
      <c r="AE45" s="24">
        <f t="shared" si="5"/>
        <v>5.8823529411764705E-2</v>
      </c>
    </row>
    <row r="46" spans="1:31" ht="71.400000000000006" customHeight="1" x14ac:dyDescent="0.3">
      <c r="A46" s="8" t="s">
        <v>12</v>
      </c>
      <c r="B46" s="20" t="s">
        <v>209</v>
      </c>
      <c r="C46" s="19">
        <v>1</v>
      </c>
      <c r="D46" s="18"/>
      <c r="E46" s="20" t="s">
        <v>213</v>
      </c>
      <c r="F46" s="19">
        <v>1</v>
      </c>
      <c r="G46" s="20" t="s">
        <v>214</v>
      </c>
      <c r="H46" s="18"/>
      <c r="I46" s="20" t="s">
        <v>87</v>
      </c>
      <c r="J46" s="19">
        <v>2</v>
      </c>
      <c r="K46" s="18"/>
      <c r="L46" s="18"/>
      <c r="M46" s="20" t="s">
        <v>88</v>
      </c>
      <c r="N46" s="19">
        <v>1</v>
      </c>
      <c r="O46" s="20" t="s">
        <v>89</v>
      </c>
      <c r="P46" s="19">
        <v>1</v>
      </c>
      <c r="Q46" s="18"/>
      <c r="R46" s="18"/>
      <c r="S46" s="20" t="s">
        <v>95</v>
      </c>
      <c r="T46" s="19">
        <v>1</v>
      </c>
      <c r="U46" s="18"/>
      <c r="V46" s="18"/>
      <c r="W46" s="19"/>
      <c r="X46" s="22" t="s">
        <v>299</v>
      </c>
      <c r="Y46" s="20" t="s">
        <v>90</v>
      </c>
      <c r="Z46" s="19">
        <v>2</v>
      </c>
      <c r="AA46" s="29" t="s">
        <v>91</v>
      </c>
      <c r="AB46" s="13">
        <v>1</v>
      </c>
      <c r="AC46" s="14">
        <f t="shared" si="4"/>
        <v>10</v>
      </c>
      <c r="AD46" s="14">
        <v>204</v>
      </c>
      <c r="AE46" s="24">
        <f t="shared" si="5"/>
        <v>4.9019607843137254E-2</v>
      </c>
    </row>
    <row r="47" spans="1:31" ht="112.2" customHeight="1" x14ac:dyDescent="0.3">
      <c r="A47" s="8" t="s">
        <v>17</v>
      </c>
      <c r="B47" s="18"/>
      <c r="C47" s="19"/>
      <c r="D47" s="18"/>
      <c r="E47" s="18"/>
      <c r="F47" s="19"/>
      <c r="G47" s="18"/>
      <c r="H47" s="18"/>
      <c r="I47" s="20" t="s">
        <v>92</v>
      </c>
      <c r="J47" s="19">
        <v>1</v>
      </c>
      <c r="K47" s="18"/>
      <c r="L47" s="18"/>
      <c r="M47" s="20" t="s">
        <v>93</v>
      </c>
      <c r="N47" s="19">
        <v>1</v>
      </c>
      <c r="O47" s="18"/>
      <c r="P47" s="19"/>
      <c r="Q47" s="18"/>
      <c r="R47" s="18"/>
      <c r="S47" s="18"/>
      <c r="T47" s="19"/>
      <c r="U47" s="18"/>
      <c r="V47" s="18"/>
      <c r="W47" s="19"/>
      <c r="X47" s="22" t="s">
        <v>304</v>
      </c>
      <c r="Y47" s="18"/>
      <c r="Z47" s="19">
        <v>1</v>
      </c>
      <c r="AA47" s="14"/>
      <c r="AB47" s="13"/>
      <c r="AC47" s="14">
        <f t="shared" si="4"/>
        <v>3</v>
      </c>
      <c r="AD47" s="14">
        <v>34</v>
      </c>
      <c r="AE47" s="24">
        <f t="shared" si="5"/>
        <v>8.8235294117647065E-2</v>
      </c>
    </row>
    <row r="48" spans="1:31" ht="52.2" customHeight="1" x14ac:dyDescent="0.3">
      <c r="A48" s="7" t="s">
        <v>18</v>
      </c>
      <c r="B48" s="18"/>
      <c r="C48" s="19"/>
      <c r="D48" s="18"/>
      <c r="E48" s="20" t="s">
        <v>126</v>
      </c>
      <c r="F48" s="19">
        <v>1</v>
      </c>
      <c r="G48" s="18"/>
      <c r="H48" s="18"/>
      <c r="I48" s="18"/>
      <c r="J48" s="19"/>
      <c r="K48" s="20"/>
      <c r="L48" s="18"/>
      <c r="M48" s="18"/>
      <c r="N48" s="19"/>
      <c r="O48" s="18"/>
      <c r="P48" s="19"/>
      <c r="Q48" s="18"/>
      <c r="R48" s="18"/>
      <c r="S48" s="20" t="s">
        <v>94</v>
      </c>
      <c r="T48" s="19">
        <v>1</v>
      </c>
      <c r="U48" s="18"/>
      <c r="V48" s="18"/>
      <c r="W48" s="19"/>
      <c r="X48" s="22"/>
      <c r="Y48" s="18"/>
      <c r="Z48" s="19">
        <v>1</v>
      </c>
      <c r="AA48" s="14"/>
      <c r="AB48" s="13"/>
      <c r="AC48" s="14">
        <f t="shared" si="4"/>
        <v>3</v>
      </c>
      <c r="AD48" s="14">
        <v>34</v>
      </c>
      <c r="AE48" s="24">
        <f t="shared" si="5"/>
        <v>8.8235294117647065E-2</v>
      </c>
    </row>
    <row r="49" spans="1:31" ht="99.6" customHeight="1" x14ac:dyDescent="0.3">
      <c r="A49" s="17" t="s">
        <v>19</v>
      </c>
      <c r="B49" s="18"/>
      <c r="C49" s="19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9"/>
      <c r="Q49" s="18"/>
      <c r="R49" s="18"/>
      <c r="S49" s="18"/>
      <c r="T49" s="19"/>
      <c r="U49" s="18"/>
      <c r="V49" s="18"/>
      <c r="W49" s="19"/>
      <c r="X49" s="22" t="s">
        <v>305</v>
      </c>
      <c r="Y49" s="18"/>
      <c r="Z49" s="19">
        <v>1</v>
      </c>
      <c r="AA49" s="14"/>
      <c r="AB49" s="13"/>
      <c r="AC49" s="14">
        <f t="shared" si="4"/>
        <v>1</v>
      </c>
      <c r="AD49" s="14">
        <v>34</v>
      </c>
      <c r="AE49" s="24">
        <f t="shared" si="5"/>
        <v>2.9411764705882353E-2</v>
      </c>
    </row>
    <row r="50" spans="1:31" ht="54" customHeight="1" x14ac:dyDescent="0.3">
      <c r="A50" s="17" t="s">
        <v>16</v>
      </c>
      <c r="B50" s="18"/>
      <c r="C50" s="19"/>
      <c r="D50" s="18"/>
      <c r="E50" s="18"/>
      <c r="F50" s="19"/>
      <c r="G50" s="20" t="s">
        <v>53</v>
      </c>
      <c r="H50" s="18"/>
      <c r="I50" s="18"/>
      <c r="J50" s="19">
        <v>1</v>
      </c>
      <c r="K50" s="20"/>
      <c r="L50" s="18"/>
      <c r="M50" s="18"/>
      <c r="N50" s="19"/>
      <c r="O50" s="18"/>
      <c r="P50" s="19"/>
      <c r="Q50" s="18"/>
      <c r="R50" s="18"/>
      <c r="S50" s="18"/>
      <c r="T50" s="19"/>
      <c r="U50" s="18"/>
      <c r="V50" s="18"/>
      <c r="W50" s="19"/>
      <c r="X50" s="22"/>
      <c r="Y50" s="18"/>
      <c r="Z50" s="19">
        <v>1</v>
      </c>
      <c r="AA50" s="14"/>
      <c r="AB50" s="13"/>
      <c r="AC50" s="14">
        <f t="shared" si="4"/>
        <v>2</v>
      </c>
      <c r="AD50" s="14">
        <v>34</v>
      </c>
      <c r="AE50" s="24">
        <f t="shared" si="5"/>
        <v>5.8823529411764705E-2</v>
      </c>
    </row>
    <row r="51" spans="1:31" s="41" customFormat="1" x14ac:dyDescent="0.3">
      <c r="A51" s="56" t="s">
        <v>217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</row>
    <row r="52" spans="1:31" ht="78" customHeight="1" x14ac:dyDescent="0.3">
      <c r="A52" s="7" t="s">
        <v>11</v>
      </c>
      <c r="B52" s="20" t="s">
        <v>218</v>
      </c>
      <c r="C52" s="19">
        <v>1</v>
      </c>
      <c r="D52" s="18"/>
      <c r="E52" s="20" t="s">
        <v>221</v>
      </c>
      <c r="F52" s="19">
        <v>2</v>
      </c>
      <c r="G52" s="18"/>
      <c r="H52" s="18"/>
      <c r="I52" s="20" t="s">
        <v>223</v>
      </c>
      <c r="J52" s="19">
        <v>1</v>
      </c>
      <c r="K52" s="18"/>
      <c r="L52" s="18"/>
      <c r="M52" s="20" t="s">
        <v>228</v>
      </c>
      <c r="N52" s="19">
        <v>2</v>
      </c>
      <c r="O52" s="20" t="s">
        <v>231</v>
      </c>
      <c r="P52" s="19">
        <v>1</v>
      </c>
      <c r="Q52" s="18"/>
      <c r="R52" s="18"/>
      <c r="S52" s="20" t="s">
        <v>234</v>
      </c>
      <c r="T52" s="19">
        <v>1</v>
      </c>
      <c r="U52" s="18"/>
      <c r="V52" s="20" t="s">
        <v>237</v>
      </c>
      <c r="W52" s="19">
        <v>1</v>
      </c>
      <c r="X52" s="22" t="s">
        <v>306</v>
      </c>
      <c r="Y52" s="18"/>
      <c r="Z52" s="19">
        <v>1</v>
      </c>
      <c r="AA52" s="20" t="s">
        <v>96</v>
      </c>
      <c r="AB52" s="19">
        <v>1</v>
      </c>
      <c r="AC52" s="18">
        <f t="shared" ref="AC52:AC61" si="6">AB52+Z52+W52+T52+P52+N52+J52+F52+C52</f>
        <v>11</v>
      </c>
      <c r="AD52" s="18">
        <v>136</v>
      </c>
      <c r="AE52" s="24">
        <f t="shared" ref="AE52:AE61" si="7">AC52/AD52</f>
        <v>8.0882352941176475E-2</v>
      </c>
    </row>
    <row r="53" spans="1:31" ht="77.400000000000006" customHeight="1" x14ac:dyDescent="0.3">
      <c r="A53" s="7" t="s">
        <v>15</v>
      </c>
      <c r="B53" s="20" t="s">
        <v>219</v>
      </c>
      <c r="C53" s="19">
        <v>1</v>
      </c>
      <c r="D53" s="18"/>
      <c r="E53" s="18"/>
      <c r="F53" s="19"/>
      <c r="G53" s="18"/>
      <c r="H53" s="18"/>
      <c r="I53" s="18"/>
      <c r="J53" s="19"/>
      <c r="K53" s="20" t="s">
        <v>227</v>
      </c>
      <c r="L53" s="18"/>
      <c r="M53" s="18"/>
      <c r="N53" s="19">
        <v>1</v>
      </c>
      <c r="O53" s="20" t="s">
        <v>97</v>
      </c>
      <c r="P53" s="19">
        <v>1</v>
      </c>
      <c r="Q53" s="18"/>
      <c r="R53" s="18"/>
      <c r="S53" s="20" t="s">
        <v>98</v>
      </c>
      <c r="T53" s="19">
        <v>2</v>
      </c>
      <c r="U53" s="18"/>
      <c r="V53" s="20" t="s">
        <v>238</v>
      </c>
      <c r="W53" s="19">
        <v>1</v>
      </c>
      <c r="X53" s="18"/>
      <c r="Y53" s="18"/>
      <c r="Z53" s="19"/>
      <c r="AA53" s="20" t="s">
        <v>99</v>
      </c>
      <c r="AB53" s="19">
        <v>1</v>
      </c>
      <c r="AC53" s="18">
        <f t="shared" si="6"/>
        <v>7</v>
      </c>
      <c r="AD53" s="18">
        <v>68</v>
      </c>
      <c r="AE53" s="24">
        <f t="shared" si="7"/>
        <v>0.10294117647058823</v>
      </c>
    </row>
    <row r="54" spans="1:31" ht="51" customHeight="1" x14ac:dyDescent="0.3">
      <c r="A54" s="7" t="s">
        <v>14</v>
      </c>
      <c r="B54" s="20"/>
      <c r="C54" s="19"/>
      <c r="D54" s="20"/>
      <c r="E54" s="18"/>
      <c r="F54" s="19"/>
      <c r="G54" s="18"/>
      <c r="H54" s="18"/>
      <c r="I54" s="20" t="s">
        <v>224</v>
      </c>
      <c r="J54" s="19">
        <v>1</v>
      </c>
      <c r="K54" s="18"/>
      <c r="L54" s="18"/>
      <c r="M54" s="18"/>
      <c r="N54" s="19"/>
      <c r="O54" s="20" t="s">
        <v>232</v>
      </c>
      <c r="P54" s="19">
        <v>1</v>
      </c>
      <c r="Q54" s="18"/>
      <c r="R54" s="18"/>
      <c r="S54" s="20" t="s">
        <v>235</v>
      </c>
      <c r="T54" s="19">
        <v>1</v>
      </c>
      <c r="U54" s="18"/>
      <c r="V54" s="20" t="s">
        <v>100</v>
      </c>
      <c r="W54" s="19">
        <v>1</v>
      </c>
      <c r="X54" s="39"/>
      <c r="Y54" s="18"/>
      <c r="Z54" s="19"/>
      <c r="AA54" s="20" t="s">
        <v>242</v>
      </c>
      <c r="AB54" s="19">
        <v>1</v>
      </c>
      <c r="AC54" s="18">
        <f t="shared" si="6"/>
        <v>5</v>
      </c>
      <c r="AD54" s="18">
        <v>102</v>
      </c>
      <c r="AE54" s="24">
        <f t="shared" si="7"/>
        <v>4.9019607843137254E-2</v>
      </c>
    </row>
    <row r="55" spans="1:31" ht="66" customHeight="1" x14ac:dyDescent="0.3">
      <c r="A55" s="8" t="s">
        <v>24</v>
      </c>
      <c r="B55" s="20" t="s">
        <v>220</v>
      </c>
      <c r="C55" s="19">
        <v>1</v>
      </c>
      <c r="D55" s="18"/>
      <c r="E55" s="20" t="s">
        <v>222</v>
      </c>
      <c r="F55" s="19">
        <v>1</v>
      </c>
      <c r="G55" s="20" t="s">
        <v>226</v>
      </c>
      <c r="H55" s="18"/>
      <c r="I55" s="18"/>
      <c r="J55" s="19">
        <v>1</v>
      </c>
      <c r="K55" s="18"/>
      <c r="L55" s="20"/>
      <c r="M55" s="20" t="s">
        <v>229</v>
      </c>
      <c r="N55" s="19">
        <v>1</v>
      </c>
      <c r="O55" s="18"/>
      <c r="P55" s="19"/>
      <c r="Q55" s="18"/>
      <c r="R55" s="18"/>
      <c r="S55" s="20" t="s">
        <v>236</v>
      </c>
      <c r="T55" s="19">
        <v>1</v>
      </c>
      <c r="U55" s="18"/>
      <c r="V55" s="20" t="s">
        <v>239</v>
      </c>
      <c r="W55" s="19">
        <v>1</v>
      </c>
      <c r="X55" s="22" t="s">
        <v>303</v>
      </c>
      <c r="Y55" s="20" t="s">
        <v>241</v>
      </c>
      <c r="Z55" s="19">
        <v>2</v>
      </c>
      <c r="AA55" s="20" t="s">
        <v>243</v>
      </c>
      <c r="AB55" s="19">
        <v>1</v>
      </c>
      <c r="AC55" s="18">
        <f t="shared" si="6"/>
        <v>9</v>
      </c>
      <c r="AD55" s="18">
        <v>102</v>
      </c>
      <c r="AE55" s="24">
        <f t="shared" si="7"/>
        <v>8.8235294117647065E-2</v>
      </c>
    </row>
    <row r="56" spans="1:31" ht="40.5" customHeight="1" x14ac:dyDescent="0.3">
      <c r="A56" s="8" t="s">
        <v>25</v>
      </c>
      <c r="B56" s="18"/>
      <c r="C56" s="19"/>
      <c r="D56" s="18"/>
      <c r="E56" s="20" t="s">
        <v>225</v>
      </c>
      <c r="F56" s="19">
        <v>1</v>
      </c>
      <c r="G56" s="18"/>
      <c r="H56" s="18"/>
      <c r="I56" s="18"/>
      <c r="J56" s="19"/>
      <c r="K56" s="18"/>
      <c r="L56" s="18"/>
      <c r="M56" s="18"/>
      <c r="N56" s="19"/>
      <c r="O56" s="20" t="s">
        <v>233</v>
      </c>
      <c r="P56" s="19">
        <v>1</v>
      </c>
      <c r="Q56" s="18"/>
      <c r="R56" s="18"/>
      <c r="S56" s="18"/>
      <c r="T56" s="19"/>
      <c r="U56" s="18"/>
      <c r="V56" s="20" t="s">
        <v>240</v>
      </c>
      <c r="W56" s="19">
        <v>1</v>
      </c>
      <c r="X56" s="18"/>
      <c r="Y56" s="18"/>
      <c r="Z56" s="19"/>
      <c r="AA56" s="20" t="s">
        <v>101</v>
      </c>
      <c r="AB56" s="19">
        <v>1</v>
      </c>
      <c r="AC56" s="18">
        <f t="shared" si="6"/>
        <v>4</v>
      </c>
      <c r="AD56" s="18">
        <v>68</v>
      </c>
      <c r="AE56" s="24">
        <f t="shared" si="7"/>
        <v>5.8823529411764705E-2</v>
      </c>
    </row>
    <row r="57" spans="1:31" ht="115.2" customHeight="1" x14ac:dyDescent="0.3">
      <c r="A57" s="7" t="s">
        <v>17</v>
      </c>
      <c r="B57" s="18"/>
      <c r="C57" s="19"/>
      <c r="D57" s="20"/>
      <c r="E57" s="18"/>
      <c r="F57" s="19">
        <v>1</v>
      </c>
      <c r="G57" s="18"/>
      <c r="H57" s="18"/>
      <c r="I57" s="18"/>
      <c r="J57" s="19"/>
      <c r="K57" s="18"/>
      <c r="L57" s="18"/>
      <c r="M57" s="20" t="s">
        <v>230</v>
      </c>
      <c r="N57" s="19">
        <v>1</v>
      </c>
      <c r="O57" s="18"/>
      <c r="P57" s="19"/>
      <c r="Q57" s="18"/>
      <c r="R57" s="18"/>
      <c r="S57" s="18"/>
      <c r="T57" s="19"/>
      <c r="U57" s="18"/>
      <c r="V57" s="18"/>
      <c r="W57" s="19"/>
      <c r="X57" s="22" t="s">
        <v>307</v>
      </c>
      <c r="Y57" s="18"/>
      <c r="Z57" s="19">
        <v>1</v>
      </c>
      <c r="AA57" s="18"/>
      <c r="AB57" s="19"/>
      <c r="AC57" s="18">
        <f t="shared" si="6"/>
        <v>3</v>
      </c>
      <c r="AD57" s="18">
        <v>34</v>
      </c>
      <c r="AE57" s="24">
        <f t="shared" si="7"/>
        <v>8.8235294117647065E-2</v>
      </c>
    </row>
    <row r="58" spans="1:31" ht="117" customHeight="1" x14ac:dyDescent="0.3">
      <c r="A58" s="7" t="s">
        <v>18</v>
      </c>
      <c r="B58" s="18"/>
      <c r="C58" s="19"/>
      <c r="D58" s="20"/>
      <c r="E58" s="27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9"/>
      <c r="Q58" s="18"/>
      <c r="R58" s="18"/>
      <c r="S58" s="20" t="s">
        <v>244</v>
      </c>
      <c r="T58" s="19">
        <v>1</v>
      </c>
      <c r="U58" s="18"/>
      <c r="V58" s="18"/>
      <c r="W58" s="19"/>
      <c r="X58" s="22" t="s">
        <v>308</v>
      </c>
      <c r="Y58" s="18"/>
      <c r="Z58" s="19">
        <v>1</v>
      </c>
      <c r="AA58" s="18"/>
      <c r="AB58" s="19"/>
      <c r="AC58" s="18">
        <f t="shared" si="6"/>
        <v>2</v>
      </c>
      <c r="AD58" s="18">
        <v>34</v>
      </c>
      <c r="AE58" s="24">
        <f t="shared" si="7"/>
        <v>5.8823529411764705E-2</v>
      </c>
    </row>
    <row r="59" spans="1:31" ht="45.75" customHeight="1" x14ac:dyDescent="0.3">
      <c r="A59" s="7" t="s">
        <v>19</v>
      </c>
      <c r="B59" s="18"/>
      <c r="C59" s="19"/>
      <c r="D59" s="20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9"/>
      <c r="Q59" s="18"/>
      <c r="R59" s="18"/>
      <c r="S59" s="18"/>
      <c r="T59" s="19"/>
      <c r="U59" s="18"/>
      <c r="V59" s="18"/>
      <c r="W59" s="19"/>
      <c r="X59" s="39"/>
      <c r="Y59" s="18"/>
      <c r="Z59" s="19">
        <v>1</v>
      </c>
      <c r="AA59" s="18"/>
      <c r="AB59" s="19"/>
      <c r="AC59" s="18">
        <f t="shared" si="6"/>
        <v>1</v>
      </c>
      <c r="AD59" s="18">
        <v>68</v>
      </c>
      <c r="AE59" s="24">
        <f t="shared" si="7"/>
        <v>1.4705882352941176E-2</v>
      </c>
    </row>
    <row r="60" spans="1:31" ht="51.6" customHeight="1" x14ac:dyDescent="0.3">
      <c r="A60" s="7" t="s">
        <v>21</v>
      </c>
      <c r="B60" s="18"/>
      <c r="C60" s="19"/>
      <c r="D60" s="18"/>
      <c r="E60" s="18"/>
      <c r="F60" s="19"/>
      <c r="G60" s="18"/>
      <c r="H60" s="18"/>
      <c r="I60" s="20" t="s">
        <v>245</v>
      </c>
      <c r="J60" s="19">
        <v>1</v>
      </c>
      <c r="K60" s="20"/>
      <c r="L60" s="18"/>
      <c r="M60" s="18"/>
      <c r="N60" s="19"/>
      <c r="O60" s="20" t="s">
        <v>247</v>
      </c>
      <c r="P60" s="19">
        <v>1</v>
      </c>
      <c r="Q60" s="18"/>
      <c r="R60" s="18"/>
      <c r="S60" s="20" t="s">
        <v>248</v>
      </c>
      <c r="T60" s="19">
        <v>1</v>
      </c>
      <c r="U60" s="18"/>
      <c r="V60" s="18"/>
      <c r="W60" s="19"/>
      <c r="X60" s="18"/>
      <c r="Y60" s="18"/>
      <c r="Z60" s="19"/>
      <c r="AA60" s="18"/>
      <c r="AB60" s="19"/>
      <c r="AC60" s="18">
        <f t="shared" si="6"/>
        <v>3</v>
      </c>
      <c r="AD60" s="18">
        <v>68</v>
      </c>
      <c r="AE60" s="24">
        <f t="shared" si="7"/>
        <v>4.4117647058823532E-2</v>
      </c>
    </row>
    <row r="61" spans="1:31" ht="75.599999999999994" customHeight="1" x14ac:dyDescent="0.3">
      <c r="A61" s="7" t="s">
        <v>16</v>
      </c>
      <c r="B61" s="18"/>
      <c r="C61" s="19"/>
      <c r="D61" s="20"/>
      <c r="E61" s="18"/>
      <c r="F61" s="19"/>
      <c r="G61" s="20"/>
      <c r="H61" s="18"/>
      <c r="I61" s="18"/>
      <c r="J61" s="19"/>
      <c r="K61" s="20" t="s">
        <v>246</v>
      </c>
      <c r="L61" s="20"/>
      <c r="M61" s="20"/>
      <c r="N61" s="19">
        <v>1</v>
      </c>
      <c r="O61" s="18"/>
      <c r="P61" s="19"/>
      <c r="Q61" s="18"/>
      <c r="R61" s="18"/>
      <c r="S61" s="20"/>
      <c r="T61" s="19"/>
      <c r="U61" s="18"/>
      <c r="V61" s="18"/>
      <c r="W61" s="19"/>
      <c r="X61" s="39"/>
      <c r="Y61" s="18"/>
      <c r="Z61" s="19">
        <v>1</v>
      </c>
      <c r="AA61" s="18"/>
      <c r="AB61" s="19"/>
      <c r="AC61" s="18">
        <f t="shared" si="6"/>
        <v>2</v>
      </c>
      <c r="AD61" s="18">
        <v>34</v>
      </c>
      <c r="AE61" s="24">
        <f t="shared" si="7"/>
        <v>5.8823529411764705E-2</v>
      </c>
    </row>
    <row r="62" spans="1:31" x14ac:dyDescent="0.3">
      <c r="A62" s="46" t="s">
        <v>49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8"/>
    </row>
    <row r="63" spans="1:31" ht="50.4" customHeight="1" x14ac:dyDescent="0.3">
      <c r="A63" s="7" t="s">
        <v>11</v>
      </c>
      <c r="B63" s="20" t="s">
        <v>249</v>
      </c>
      <c r="C63" s="21">
        <v>1</v>
      </c>
      <c r="D63" s="42"/>
      <c r="E63" s="20"/>
      <c r="F63" s="21"/>
      <c r="G63" s="20"/>
      <c r="H63" s="20"/>
      <c r="I63" s="20" t="s">
        <v>32</v>
      </c>
      <c r="J63" s="21">
        <v>1</v>
      </c>
      <c r="K63" s="20"/>
      <c r="L63" s="20"/>
      <c r="M63" s="20" t="s">
        <v>259</v>
      </c>
      <c r="N63" s="21">
        <v>1</v>
      </c>
      <c r="O63" s="20" t="s">
        <v>265</v>
      </c>
      <c r="P63" s="21">
        <v>1</v>
      </c>
      <c r="Q63" s="20"/>
      <c r="R63" s="20"/>
      <c r="S63" s="20"/>
      <c r="T63" s="21"/>
      <c r="U63" s="20"/>
      <c r="V63" s="20" t="s">
        <v>269</v>
      </c>
      <c r="W63" s="21">
        <v>1</v>
      </c>
      <c r="X63" s="22" t="s">
        <v>303</v>
      </c>
      <c r="Y63" s="20"/>
      <c r="Z63" s="21">
        <v>1</v>
      </c>
      <c r="AA63" s="20"/>
      <c r="AB63" s="21"/>
      <c r="AC63" s="12">
        <f t="shared" ref="AC63:AC73" si="8">AB63+Z63+W63+T63+P63+N63+J63+F63+C63</f>
        <v>6</v>
      </c>
      <c r="AD63" s="12">
        <v>102</v>
      </c>
      <c r="AE63" s="24">
        <f>AC63/AD63</f>
        <v>5.8823529411764705E-2</v>
      </c>
    </row>
    <row r="64" spans="1:31" ht="94.2" customHeight="1" x14ac:dyDescent="0.3">
      <c r="A64" s="7" t="s">
        <v>15</v>
      </c>
      <c r="B64" s="18"/>
      <c r="C64" s="19"/>
      <c r="D64" s="20" t="s">
        <v>103</v>
      </c>
      <c r="E64" s="20" t="s">
        <v>253</v>
      </c>
      <c r="F64" s="19">
        <v>2</v>
      </c>
      <c r="G64" s="18"/>
      <c r="H64" s="18"/>
      <c r="I64" s="20" t="s">
        <v>257</v>
      </c>
      <c r="J64" s="19">
        <v>1</v>
      </c>
      <c r="K64" s="18"/>
      <c r="L64" s="18"/>
      <c r="M64" s="20" t="s">
        <v>260</v>
      </c>
      <c r="N64" s="19">
        <v>1</v>
      </c>
      <c r="O64" s="18"/>
      <c r="P64" s="19"/>
      <c r="Q64" s="18"/>
      <c r="R64" s="18"/>
      <c r="S64" s="20" t="s">
        <v>266</v>
      </c>
      <c r="T64" s="19">
        <v>1</v>
      </c>
      <c r="U64" s="18"/>
      <c r="V64" s="20" t="s">
        <v>270</v>
      </c>
      <c r="W64" s="19">
        <v>1</v>
      </c>
      <c r="X64" s="18"/>
      <c r="Y64" s="20" t="s">
        <v>105</v>
      </c>
      <c r="Z64" s="19">
        <v>1</v>
      </c>
      <c r="AA64" s="20" t="s">
        <v>104</v>
      </c>
      <c r="AB64" s="19">
        <v>1</v>
      </c>
      <c r="AC64" s="14">
        <f t="shared" si="8"/>
        <v>8</v>
      </c>
      <c r="AD64" s="14">
        <v>68</v>
      </c>
      <c r="AE64" s="24">
        <f>AC64/AD64</f>
        <v>0.11764705882352941</v>
      </c>
    </row>
    <row r="65" spans="1:31" ht="61.2" customHeight="1" x14ac:dyDescent="0.3">
      <c r="A65" s="7" t="s">
        <v>14</v>
      </c>
      <c r="B65" s="18"/>
      <c r="C65" s="19"/>
      <c r="D65" s="18"/>
      <c r="E65" s="20" t="s">
        <v>251</v>
      </c>
      <c r="F65" s="19">
        <v>1</v>
      </c>
      <c r="G65" s="18"/>
      <c r="H65" s="18"/>
      <c r="I65" s="20" t="s">
        <v>258</v>
      </c>
      <c r="J65" s="19">
        <v>1</v>
      </c>
      <c r="K65" s="18"/>
      <c r="L65" s="18"/>
      <c r="M65" s="20" t="s">
        <v>106</v>
      </c>
      <c r="N65" s="19">
        <v>1</v>
      </c>
      <c r="O65" s="18"/>
      <c r="P65" s="19"/>
      <c r="Q65" s="18"/>
      <c r="R65" s="18"/>
      <c r="S65" s="20" t="s">
        <v>267</v>
      </c>
      <c r="T65" s="19">
        <v>1</v>
      </c>
      <c r="U65" s="18"/>
      <c r="V65" s="20" t="s">
        <v>107</v>
      </c>
      <c r="W65" s="19">
        <v>1</v>
      </c>
      <c r="X65" s="18"/>
      <c r="Y65" s="20" t="s">
        <v>108</v>
      </c>
      <c r="Z65" s="19">
        <v>1</v>
      </c>
      <c r="AA65" s="18"/>
      <c r="AB65" s="19"/>
      <c r="AC65" s="14">
        <f t="shared" si="8"/>
        <v>6</v>
      </c>
      <c r="AD65" s="14">
        <v>102</v>
      </c>
      <c r="AE65" s="24">
        <f t="shared" ref="AE65:AE73" si="9">AC65/AD65</f>
        <v>5.8823529411764705E-2</v>
      </c>
    </row>
    <row r="66" spans="1:31" ht="82.2" customHeight="1" x14ac:dyDescent="0.3">
      <c r="A66" s="7" t="s">
        <v>24</v>
      </c>
      <c r="B66" s="20" t="s">
        <v>250</v>
      </c>
      <c r="C66" s="19">
        <v>1</v>
      </c>
      <c r="D66" s="18"/>
      <c r="E66" s="20" t="s">
        <v>252</v>
      </c>
      <c r="F66" s="19">
        <v>1</v>
      </c>
      <c r="G66" s="20" t="s">
        <v>255</v>
      </c>
      <c r="H66" s="20" t="s">
        <v>256</v>
      </c>
      <c r="I66" s="20"/>
      <c r="J66" s="19">
        <v>2</v>
      </c>
      <c r="K66" s="20"/>
      <c r="L66" s="18"/>
      <c r="M66" s="20" t="s">
        <v>261</v>
      </c>
      <c r="N66" s="19">
        <v>1</v>
      </c>
      <c r="O66" s="18"/>
      <c r="P66" s="19"/>
      <c r="Q66" s="18"/>
      <c r="R66" s="18"/>
      <c r="S66" s="18"/>
      <c r="T66" s="19"/>
      <c r="U66" s="18"/>
      <c r="V66" s="20" t="s">
        <v>109</v>
      </c>
      <c r="W66" s="19">
        <v>1</v>
      </c>
      <c r="X66" s="22" t="s">
        <v>295</v>
      </c>
      <c r="Y66" s="20" t="s">
        <v>110</v>
      </c>
      <c r="Z66" s="19">
        <v>2</v>
      </c>
      <c r="AA66" s="20" t="s">
        <v>111</v>
      </c>
      <c r="AB66" s="19">
        <v>1</v>
      </c>
      <c r="AC66" s="14">
        <f t="shared" si="8"/>
        <v>9</v>
      </c>
      <c r="AD66" s="14">
        <v>102</v>
      </c>
      <c r="AE66" s="24">
        <f t="shared" si="9"/>
        <v>8.8235294117647065E-2</v>
      </c>
    </row>
    <row r="67" spans="1:31" ht="54" customHeight="1" x14ac:dyDescent="0.3">
      <c r="A67" s="7" t="s">
        <v>25</v>
      </c>
      <c r="B67" s="18"/>
      <c r="C67" s="19"/>
      <c r="D67" s="18"/>
      <c r="E67" s="20" t="s">
        <v>254</v>
      </c>
      <c r="F67" s="19">
        <v>1</v>
      </c>
      <c r="G67" s="18"/>
      <c r="H67" s="18"/>
      <c r="I67" s="18"/>
      <c r="J67" s="19"/>
      <c r="K67" s="18"/>
      <c r="L67" s="20"/>
      <c r="M67" s="20" t="s">
        <v>112</v>
      </c>
      <c r="N67" s="19">
        <v>1</v>
      </c>
      <c r="O67" s="20"/>
      <c r="P67" s="19"/>
      <c r="Q67" s="18"/>
      <c r="R67" s="18"/>
      <c r="S67" s="20" t="s">
        <v>113</v>
      </c>
      <c r="T67" s="19">
        <v>1</v>
      </c>
      <c r="U67" s="18"/>
      <c r="V67" s="20" t="s">
        <v>114</v>
      </c>
      <c r="W67" s="19">
        <v>1</v>
      </c>
      <c r="X67" s="18"/>
      <c r="Y67" s="18"/>
      <c r="Z67" s="19"/>
      <c r="AA67" s="20" t="s">
        <v>115</v>
      </c>
      <c r="AB67" s="19">
        <v>1</v>
      </c>
      <c r="AC67" s="14">
        <f t="shared" si="8"/>
        <v>5</v>
      </c>
      <c r="AD67" s="14">
        <v>68</v>
      </c>
      <c r="AE67" s="24">
        <f t="shared" si="9"/>
        <v>7.3529411764705885E-2</v>
      </c>
    </row>
    <row r="68" spans="1:31" ht="116.4" customHeight="1" x14ac:dyDescent="0.3">
      <c r="A68" s="7" t="s">
        <v>17</v>
      </c>
      <c r="B68" s="18"/>
      <c r="C68" s="19"/>
      <c r="D68" s="20"/>
      <c r="E68" s="18"/>
      <c r="F68" s="19"/>
      <c r="G68" s="18"/>
      <c r="H68" s="18"/>
      <c r="I68" s="18"/>
      <c r="J68" s="19"/>
      <c r="K68" s="18"/>
      <c r="L68" s="18"/>
      <c r="M68" s="20" t="s">
        <v>262</v>
      </c>
      <c r="N68" s="19">
        <v>1</v>
      </c>
      <c r="O68" s="18"/>
      <c r="P68" s="19"/>
      <c r="Q68" s="18"/>
      <c r="R68" s="18"/>
      <c r="S68" s="18"/>
      <c r="T68" s="19"/>
      <c r="U68" s="18"/>
      <c r="V68" s="18"/>
      <c r="W68" s="19"/>
      <c r="X68" s="22" t="s">
        <v>309</v>
      </c>
      <c r="Y68" s="18"/>
      <c r="Z68" s="19">
        <v>1</v>
      </c>
      <c r="AA68" s="18"/>
      <c r="AB68" s="19"/>
      <c r="AC68" s="14">
        <f t="shared" si="8"/>
        <v>2</v>
      </c>
      <c r="AD68" s="14">
        <v>34</v>
      </c>
      <c r="AE68" s="24">
        <f t="shared" si="9"/>
        <v>5.8823529411764705E-2</v>
      </c>
    </row>
    <row r="69" spans="1:31" ht="45.75" customHeight="1" x14ac:dyDescent="0.3">
      <c r="A69" s="7" t="s">
        <v>18</v>
      </c>
      <c r="B69" s="18"/>
      <c r="C69" s="19"/>
      <c r="D69" s="20"/>
      <c r="E69" s="18"/>
      <c r="F69" s="19">
        <v>1</v>
      </c>
      <c r="G69" s="18"/>
      <c r="H69" s="18"/>
      <c r="I69" s="18"/>
      <c r="J69" s="19"/>
      <c r="K69" s="18"/>
      <c r="L69" s="18"/>
      <c r="M69" s="18"/>
      <c r="N69" s="19"/>
      <c r="O69" s="18"/>
      <c r="P69" s="19"/>
      <c r="Q69" s="18"/>
      <c r="R69" s="18"/>
      <c r="S69" s="20" t="s">
        <v>268</v>
      </c>
      <c r="T69" s="19">
        <v>1</v>
      </c>
      <c r="U69" s="18"/>
      <c r="V69" s="18"/>
      <c r="W69" s="19"/>
      <c r="X69" s="39"/>
      <c r="Y69" s="18"/>
      <c r="Z69" s="19">
        <v>1</v>
      </c>
      <c r="AA69" s="18"/>
      <c r="AB69" s="19"/>
      <c r="AC69" s="14">
        <f t="shared" si="8"/>
        <v>3</v>
      </c>
      <c r="AD69" s="14">
        <v>34</v>
      </c>
      <c r="AE69" s="24">
        <f t="shared" si="9"/>
        <v>8.8235294117647065E-2</v>
      </c>
    </row>
    <row r="70" spans="1:31" ht="120" customHeight="1" x14ac:dyDescent="0.3">
      <c r="A70" s="7" t="s">
        <v>19</v>
      </c>
      <c r="B70" s="18"/>
      <c r="C70" s="19"/>
      <c r="D70" s="20"/>
      <c r="E70" s="18"/>
      <c r="F70" s="19"/>
      <c r="G70" s="18"/>
      <c r="H70" s="18"/>
      <c r="I70" s="18"/>
      <c r="J70" s="19"/>
      <c r="K70" s="18"/>
      <c r="L70" s="18"/>
      <c r="M70" s="18"/>
      <c r="N70" s="19"/>
      <c r="O70" s="18"/>
      <c r="P70" s="19"/>
      <c r="Q70" s="18"/>
      <c r="R70" s="18"/>
      <c r="S70" s="18"/>
      <c r="T70" s="19"/>
      <c r="U70" s="18"/>
      <c r="V70" s="18"/>
      <c r="W70" s="19"/>
      <c r="X70" s="22" t="s">
        <v>310</v>
      </c>
      <c r="Y70" s="18"/>
      <c r="Z70" s="19">
        <v>1</v>
      </c>
      <c r="AA70" s="18"/>
      <c r="AB70" s="19"/>
      <c r="AC70" s="14">
        <f t="shared" si="8"/>
        <v>1</v>
      </c>
      <c r="AD70" s="14">
        <v>68</v>
      </c>
      <c r="AE70" s="24">
        <f t="shared" si="9"/>
        <v>1.4705882352941176E-2</v>
      </c>
    </row>
    <row r="71" spans="1:31" ht="52.2" customHeight="1" x14ac:dyDescent="0.3">
      <c r="A71" s="7" t="s">
        <v>21</v>
      </c>
      <c r="B71" s="18"/>
      <c r="C71" s="19"/>
      <c r="D71" s="18"/>
      <c r="E71" s="20" t="s">
        <v>116</v>
      </c>
      <c r="F71" s="19">
        <v>1</v>
      </c>
      <c r="G71" s="18"/>
      <c r="H71" s="18"/>
      <c r="I71" s="20" t="s">
        <v>117</v>
      </c>
      <c r="J71" s="19">
        <v>1</v>
      </c>
      <c r="K71" s="18"/>
      <c r="L71" s="18"/>
      <c r="M71" s="18"/>
      <c r="N71" s="19"/>
      <c r="O71" s="18"/>
      <c r="P71" s="19"/>
      <c r="Q71" s="18"/>
      <c r="R71" s="18"/>
      <c r="S71" s="18"/>
      <c r="T71" s="19"/>
      <c r="U71" s="18"/>
      <c r="V71" s="20" t="s">
        <v>118</v>
      </c>
      <c r="W71" s="19">
        <v>1</v>
      </c>
      <c r="X71" s="39"/>
      <c r="Y71" s="18"/>
      <c r="Z71" s="19">
        <v>1</v>
      </c>
      <c r="AA71" s="23"/>
      <c r="AB71" s="19"/>
      <c r="AC71" s="14">
        <f t="shared" si="8"/>
        <v>4</v>
      </c>
      <c r="AD71" s="14">
        <v>68</v>
      </c>
      <c r="AE71" s="24">
        <f t="shared" si="9"/>
        <v>5.8823529411764705E-2</v>
      </c>
    </row>
    <row r="72" spans="1:31" ht="51.6" customHeight="1" x14ac:dyDescent="0.3">
      <c r="A72" s="7" t="s">
        <v>22</v>
      </c>
      <c r="B72" s="18"/>
      <c r="C72" s="19"/>
      <c r="D72" s="18"/>
      <c r="E72" s="20" t="s">
        <v>119</v>
      </c>
      <c r="F72" s="19">
        <v>1</v>
      </c>
      <c r="G72" s="18"/>
      <c r="H72" s="18"/>
      <c r="I72" s="18"/>
      <c r="J72" s="19"/>
      <c r="K72" s="18"/>
      <c r="L72" s="18"/>
      <c r="M72" s="20" t="s">
        <v>263</v>
      </c>
      <c r="N72" s="19">
        <v>1</v>
      </c>
      <c r="O72" s="18"/>
      <c r="P72" s="19"/>
      <c r="Q72" s="18"/>
      <c r="R72" s="18"/>
      <c r="S72" s="18"/>
      <c r="T72" s="19"/>
      <c r="U72" s="18"/>
      <c r="V72" s="20" t="s">
        <v>120</v>
      </c>
      <c r="W72" s="19">
        <v>1</v>
      </c>
      <c r="X72" s="39"/>
      <c r="Y72" s="18"/>
      <c r="Z72" s="19"/>
      <c r="AA72" s="20"/>
      <c r="AB72" s="19"/>
      <c r="AC72" s="14">
        <f t="shared" si="8"/>
        <v>3</v>
      </c>
      <c r="AD72" s="14">
        <v>68</v>
      </c>
      <c r="AE72" s="24">
        <f t="shared" si="9"/>
        <v>4.4117647058823532E-2</v>
      </c>
    </row>
    <row r="73" spans="1:31" ht="72.75" customHeight="1" x14ac:dyDescent="0.3">
      <c r="A73" s="7" t="s">
        <v>16</v>
      </c>
      <c r="B73" s="18"/>
      <c r="C73" s="19"/>
      <c r="D73" s="20"/>
      <c r="E73" s="18"/>
      <c r="F73" s="19"/>
      <c r="G73" s="20"/>
      <c r="H73" s="18"/>
      <c r="I73" s="18"/>
      <c r="J73" s="19"/>
      <c r="K73" s="20" t="s">
        <v>121</v>
      </c>
      <c r="L73" s="18"/>
      <c r="M73" s="20" t="s">
        <v>264</v>
      </c>
      <c r="N73" s="19">
        <v>2</v>
      </c>
      <c r="O73" s="20"/>
      <c r="P73" s="19"/>
      <c r="Q73" s="18"/>
      <c r="R73" s="18"/>
      <c r="S73" s="18"/>
      <c r="T73" s="19"/>
      <c r="U73" s="18"/>
      <c r="V73" s="20" t="s">
        <v>122</v>
      </c>
      <c r="W73" s="19">
        <v>1</v>
      </c>
      <c r="X73" s="39"/>
      <c r="Y73" s="18"/>
      <c r="Z73" s="19">
        <v>1</v>
      </c>
      <c r="AA73" s="18"/>
      <c r="AB73" s="19"/>
      <c r="AC73" s="14">
        <f t="shared" si="8"/>
        <v>4</v>
      </c>
      <c r="AD73" s="14">
        <v>68</v>
      </c>
      <c r="AE73" s="24">
        <f t="shared" si="9"/>
        <v>5.8823529411764705E-2</v>
      </c>
    </row>
    <row r="74" spans="1:31" x14ac:dyDescent="0.3">
      <c r="A74" s="52" t="s">
        <v>50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</row>
    <row r="75" spans="1:31" ht="60.6" customHeight="1" x14ac:dyDescent="0.3">
      <c r="A75" s="3" t="s">
        <v>11</v>
      </c>
      <c r="B75" s="20" t="s">
        <v>123</v>
      </c>
      <c r="C75" s="19">
        <v>1</v>
      </c>
      <c r="D75" s="18"/>
      <c r="E75" s="18"/>
      <c r="F75" s="19"/>
      <c r="G75" s="18"/>
      <c r="H75" s="18"/>
      <c r="I75" s="18"/>
      <c r="J75" s="19"/>
      <c r="K75" s="18"/>
      <c r="L75" s="18"/>
      <c r="M75" s="20" t="s">
        <v>277</v>
      </c>
      <c r="N75" s="19">
        <v>1</v>
      </c>
      <c r="O75" s="18"/>
      <c r="P75" s="19">
        <v>1</v>
      </c>
      <c r="Q75" s="20" t="s">
        <v>280</v>
      </c>
      <c r="R75" s="18"/>
      <c r="S75" s="20" t="s">
        <v>281</v>
      </c>
      <c r="T75" s="19">
        <v>2</v>
      </c>
      <c r="U75" s="18"/>
      <c r="V75" s="20" t="s">
        <v>124</v>
      </c>
      <c r="W75" s="19">
        <v>1</v>
      </c>
      <c r="X75" s="18"/>
      <c r="Y75" s="18"/>
      <c r="Z75" s="19"/>
      <c r="AA75" s="18"/>
      <c r="AB75" s="19"/>
      <c r="AC75" s="14">
        <v>6</v>
      </c>
      <c r="AD75" s="14">
        <v>102</v>
      </c>
      <c r="AE75" s="24">
        <f t="shared" ref="AE75:AE86" si="10">AC75/AD75</f>
        <v>5.8823529411764705E-2</v>
      </c>
    </row>
    <row r="76" spans="1:31" ht="77.400000000000006" customHeight="1" x14ac:dyDescent="0.3">
      <c r="A76" s="7" t="s">
        <v>15</v>
      </c>
      <c r="B76" s="18"/>
      <c r="C76" s="19"/>
      <c r="D76" s="18"/>
      <c r="E76" s="20"/>
      <c r="F76" s="19"/>
      <c r="G76" s="18"/>
      <c r="H76" s="18"/>
      <c r="I76" s="20"/>
      <c r="J76" s="19"/>
      <c r="K76" s="20" t="s">
        <v>125</v>
      </c>
      <c r="L76" s="18"/>
      <c r="M76" s="20"/>
      <c r="N76" s="19">
        <v>1</v>
      </c>
      <c r="O76" s="20"/>
      <c r="P76" s="19"/>
      <c r="Q76" s="18"/>
      <c r="R76" s="18"/>
      <c r="S76" s="20"/>
      <c r="T76" s="19"/>
      <c r="U76" s="18"/>
      <c r="V76" s="18"/>
      <c r="W76" s="19"/>
      <c r="X76" s="18"/>
      <c r="Y76" s="18"/>
      <c r="Z76" s="19"/>
      <c r="AA76" s="18"/>
      <c r="AB76" s="19"/>
      <c r="AC76" s="14">
        <f t="shared" ref="AC76:AC86" si="11">AB76+Z76+W76+T76+P76+N76+J76+F76+C76</f>
        <v>1</v>
      </c>
      <c r="AD76" s="14">
        <v>102</v>
      </c>
      <c r="AE76" s="24">
        <f t="shared" si="10"/>
        <v>9.8039215686274508E-3</v>
      </c>
    </row>
    <row r="77" spans="1:31" ht="54.6" customHeight="1" x14ac:dyDescent="0.3">
      <c r="A77" s="7" t="s">
        <v>14</v>
      </c>
      <c r="B77" s="20" t="s">
        <v>271</v>
      </c>
      <c r="C77" s="19">
        <v>1</v>
      </c>
      <c r="D77" s="18"/>
      <c r="E77" s="20" t="s">
        <v>273</v>
      </c>
      <c r="F77" s="19">
        <v>1</v>
      </c>
      <c r="G77" s="18"/>
      <c r="H77" s="18"/>
      <c r="I77" s="20" t="s">
        <v>275</v>
      </c>
      <c r="J77" s="19">
        <v>1</v>
      </c>
      <c r="K77" s="18"/>
      <c r="L77" s="18"/>
      <c r="M77" s="20" t="s">
        <v>133</v>
      </c>
      <c r="N77" s="19">
        <v>1</v>
      </c>
      <c r="O77" s="18"/>
      <c r="P77" s="19"/>
      <c r="Q77" s="18"/>
      <c r="R77" s="18"/>
      <c r="S77" s="20" t="s">
        <v>282</v>
      </c>
      <c r="T77" s="19">
        <v>1</v>
      </c>
      <c r="U77" s="18"/>
      <c r="V77" s="20" t="s">
        <v>288</v>
      </c>
      <c r="W77" s="19">
        <v>1</v>
      </c>
      <c r="X77" s="18"/>
      <c r="Y77" s="18"/>
      <c r="Z77" s="19"/>
      <c r="AA77" s="18"/>
      <c r="AB77" s="19"/>
      <c r="AC77" s="14">
        <f t="shared" si="11"/>
        <v>6</v>
      </c>
      <c r="AD77" s="14">
        <v>102</v>
      </c>
      <c r="AE77" s="24">
        <f t="shared" si="10"/>
        <v>5.8823529411764705E-2</v>
      </c>
    </row>
    <row r="78" spans="1:31" ht="79.2" customHeight="1" x14ac:dyDescent="0.3">
      <c r="A78" s="7" t="s">
        <v>24</v>
      </c>
      <c r="B78" s="20" t="s">
        <v>272</v>
      </c>
      <c r="C78" s="19">
        <v>1</v>
      </c>
      <c r="D78" s="20"/>
      <c r="E78" s="20" t="s">
        <v>126</v>
      </c>
      <c r="F78" s="19">
        <v>1</v>
      </c>
      <c r="G78" s="20" t="s">
        <v>274</v>
      </c>
      <c r="H78" s="18"/>
      <c r="I78" s="18"/>
      <c r="J78" s="19">
        <v>1</v>
      </c>
      <c r="K78" s="20"/>
      <c r="L78" s="18"/>
      <c r="M78" s="20" t="s">
        <v>278</v>
      </c>
      <c r="N78" s="19">
        <v>1</v>
      </c>
      <c r="O78" s="18"/>
      <c r="P78" s="19"/>
      <c r="Q78" s="18"/>
      <c r="R78" s="18"/>
      <c r="S78" s="20" t="s">
        <v>283</v>
      </c>
      <c r="T78" s="19">
        <v>1</v>
      </c>
      <c r="U78" s="18"/>
      <c r="V78" s="18"/>
      <c r="W78" s="19"/>
      <c r="X78" s="18"/>
      <c r="Y78" s="20" t="s">
        <v>127</v>
      </c>
      <c r="Z78" s="19">
        <v>1</v>
      </c>
      <c r="AA78" s="20" t="s">
        <v>291</v>
      </c>
      <c r="AB78" s="19">
        <v>1</v>
      </c>
      <c r="AC78" s="14">
        <f t="shared" si="11"/>
        <v>7</v>
      </c>
      <c r="AD78" s="14">
        <v>102</v>
      </c>
      <c r="AE78" s="24">
        <f t="shared" si="10"/>
        <v>6.8627450980392163E-2</v>
      </c>
    </row>
    <row r="79" spans="1:31" ht="40.5" customHeight="1" x14ac:dyDescent="0.3">
      <c r="A79" s="7" t="s">
        <v>25</v>
      </c>
      <c r="B79" s="18"/>
      <c r="C79" s="19"/>
      <c r="D79" s="18"/>
      <c r="E79" s="18"/>
      <c r="F79" s="19"/>
      <c r="G79" s="18"/>
      <c r="H79" s="18"/>
      <c r="I79" s="20" t="s">
        <v>276</v>
      </c>
      <c r="J79" s="19">
        <v>1</v>
      </c>
      <c r="K79" s="18"/>
      <c r="L79" s="18"/>
      <c r="M79" s="18"/>
      <c r="N79" s="19"/>
      <c r="O79" s="20" t="s">
        <v>279</v>
      </c>
      <c r="P79" s="19">
        <v>1</v>
      </c>
      <c r="Q79" s="18"/>
      <c r="R79" s="18"/>
      <c r="S79" s="20" t="s">
        <v>128</v>
      </c>
      <c r="T79" s="19">
        <v>1</v>
      </c>
      <c r="U79" s="18"/>
      <c r="V79" s="18"/>
      <c r="W79" s="19"/>
      <c r="X79" s="18"/>
      <c r="Y79" s="20" t="s">
        <v>290</v>
      </c>
      <c r="Z79" s="19">
        <v>1</v>
      </c>
      <c r="AA79" s="18"/>
      <c r="AB79" s="19"/>
      <c r="AC79" s="14">
        <f t="shared" si="11"/>
        <v>4</v>
      </c>
      <c r="AD79" s="14">
        <v>68</v>
      </c>
      <c r="AE79" s="24">
        <f t="shared" si="10"/>
        <v>5.8823529411764705E-2</v>
      </c>
    </row>
    <row r="80" spans="1:31" ht="79.5" customHeight="1" x14ac:dyDescent="0.3">
      <c r="A80" s="7" t="s">
        <v>20</v>
      </c>
      <c r="B80" s="18"/>
      <c r="C80" s="19"/>
      <c r="D80" s="18"/>
      <c r="E80" s="18"/>
      <c r="F80" s="19"/>
      <c r="G80" s="18"/>
      <c r="H80" s="18"/>
      <c r="I80" s="20"/>
      <c r="J80" s="19"/>
      <c r="K80" s="18"/>
      <c r="L80" s="18"/>
      <c r="M80" s="20"/>
      <c r="N80" s="19"/>
      <c r="O80" s="20"/>
      <c r="P80" s="19"/>
      <c r="Q80" s="18"/>
      <c r="R80" s="18" t="s">
        <v>34</v>
      </c>
      <c r="S80" s="18"/>
      <c r="T80" s="19">
        <v>1</v>
      </c>
      <c r="U80" s="18"/>
      <c r="V80" s="18"/>
      <c r="W80" s="19"/>
      <c r="X80" s="18"/>
      <c r="Y80" s="18"/>
      <c r="Z80" s="19"/>
      <c r="AA80" s="18"/>
      <c r="AB80" s="19"/>
      <c r="AC80" s="14">
        <f t="shared" si="11"/>
        <v>1</v>
      </c>
      <c r="AD80" s="14">
        <v>34</v>
      </c>
      <c r="AE80" s="24">
        <f t="shared" si="10"/>
        <v>2.9411764705882353E-2</v>
      </c>
    </row>
    <row r="81" spans="1:31" ht="49.8" customHeight="1" x14ac:dyDescent="0.3">
      <c r="A81" s="7" t="s">
        <v>52</v>
      </c>
      <c r="B81" s="18"/>
      <c r="C81" s="19"/>
      <c r="D81" s="18"/>
      <c r="E81" s="18"/>
      <c r="F81" s="19"/>
      <c r="G81" s="18"/>
      <c r="H81" s="18"/>
      <c r="I81" s="18"/>
      <c r="J81" s="19"/>
      <c r="K81" s="18"/>
      <c r="L81" s="18"/>
      <c r="M81" s="20" t="s">
        <v>57</v>
      </c>
      <c r="N81" s="19">
        <v>1</v>
      </c>
      <c r="O81" s="18"/>
      <c r="P81" s="19"/>
      <c r="Q81" s="18"/>
      <c r="R81" s="18"/>
      <c r="S81" s="20" t="s">
        <v>284</v>
      </c>
      <c r="T81" s="19">
        <v>1</v>
      </c>
      <c r="U81" s="18"/>
      <c r="V81" s="18"/>
      <c r="W81" s="19"/>
      <c r="X81" s="18"/>
      <c r="Y81" s="18"/>
      <c r="Z81" s="19"/>
      <c r="AA81" s="20" t="s">
        <v>129</v>
      </c>
      <c r="AB81" s="19">
        <v>1</v>
      </c>
      <c r="AC81" s="14">
        <f t="shared" si="11"/>
        <v>3</v>
      </c>
      <c r="AD81" s="14">
        <v>34</v>
      </c>
      <c r="AE81" s="24">
        <f t="shared" si="10"/>
        <v>8.8235294117647065E-2</v>
      </c>
    </row>
    <row r="82" spans="1:31" ht="56.4" customHeight="1" x14ac:dyDescent="0.3">
      <c r="A82" s="7" t="s">
        <v>18</v>
      </c>
      <c r="B82" s="18"/>
      <c r="C82" s="19"/>
      <c r="D82" s="20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9"/>
      <c r="Q82" s="18"/>
      <c r="R82" s="18" t="s">
        <v>34</v>
      </c>
      <c r="S82" s="18"/>
      <c r="T82" s="19">
        <v>1</v>
      </c>
      <c r="U82" s="18"/>
      <c r="V82" s="20" t="s">
        <v>289</v>
      </c>
      <c r="W82" s="19">
        <v>1</v>
      </c>
      <c r="X82" s="18"/>
      <c r="Y82" s="18"/>
      <c r="Z82" s="19"/>
      <c r="AA82" s="18"/>
      <c r="AB82" s="19"/>
      <c r="AC82" s="14">
        <f t="shared" si="11"/>
        <v>2</v>
      </c>
      <c r="AD82" s="14">
        <v>34</v>
      </c>
      <c r="AE82" s="24">
        <f t="shared" si="10"/>
        <v>5.8823529411764705E-2</v>
      </c>
    </row>
    <row r="83" spans="1:31" ht="34.5" customHeight="1" x14ac:dyDescent="0.3">
      <c r="A83" s="3" t="s">
        <v>19</v>
      </c>
      <c r="B83" s="18"/>
      <c r="C83" s="19"/>
      <c r="D83" s="18"/>
      <c r="E83" s="20" t="s">
        <v>130</v>
      </c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9"/>
      <c r="Q83" s="18"/>
      <c r="R83" s="18" t="s">
        <v>34</v>
      </c>
      <c r="S83" s="18"/>
      <c r="T83" s="19">
        <v>1</v>
      </c>
      <c r="U83" s="18"/>
      <c r="V83" s="18"/>
      <c r="W83" s="19"/>
      <c r="X83" s="18"/>
      <c r="Y83" s="18"/>
      <c r="Z83" s="19"/>
      <c r="AA83" s="18"/>
      <c r="AB83" s="19"/>
      <c r="AC83" s="14">
        <f t="shared" si="11"/>
        <v>1</v>
      </c>
      <c r="AD83" s="14">
        <v>68</v>
      </c>
      <c r="AE83" s="24">
        <f t="shared" si="10"/>
        <v>1.4705882352941176E-2</v>
      </c>
    </row>
    <row r="84" spans="1:31" ht="56.4" customHeight="1" x14ac:dyDescent="0.3">
      <c r="A84" s="8" t="s">
        <v>21</v>
      </c>
      <c r="B84" s="18"/>
      <c r="C84" s="19"/>
      <c r="D84" s="20"/>
      <c r="E84" s="18"/>
      <c r="F84" s="19"/>
      <c r="G84" s="18"/>
      <c r="H84" s="18"/>
      <c r="I84" s="20" t="s">
        <v>134</v>
      </c>
      <c r="J84" s="19">
        <v>1</v>
      </c>
      <c r="K84" s="18"/>
      <c r="L84" s="18"/>
      <c r="M84" s="18"/>
      <c r="N84" s="19"/>
      <c r="O84" s="20" t="s">
        <v>135</v>
      </c>
      <c r="P84" s="19">
        <v>1</v>
      </c>
      <c r="Q84" s="18"/>
      <c r="R84" s="18"/>
      <c r="S84" s="20"/>
      <c r="T84" s="19"/>
      <c r="U84" s="18"/>
      <c r="V84" s="20" t="s">
        <v>136</v>
      </c>
      <c r="W84" s="19">
        <v>1</v>
      </c>
      <c r="X84" s="18"/>
      <c r="Y84" s="18"/>
      <c r="Z84" s="19"/>
      <c r="AA84" s="20" t="s">
        <v>293</v>
      </c>
      <c r="AB84" s="19">
        <v>1</v>
      </c>
      <c r="AC84" s="14">
        <f t="shared" si="11"/>
        <v>4</v>
      </c>
      <c r="AD84" s="14">
        <v>102</v>
      </c>
      <c r="AE84" s="24">
        <f t="shared" si="10"/>
        <v>3.9215686274509803E-2</v>
      </c>
    </row>
    <row r="85" spans="1:31" ht="51" customHeight="1" x14ac:dyDescent="0.3">
      <c r="A85" s="8" t="s">
        <v>22</v>
      </c>
      <c r="B85" s="18"/>
      <c r="C85" s="19"/>
      <c r="D85" s="18"/>
      <c r="E85" s="20" t="s">
        <v>131</v>
      </c>
      <c r="F85" s="19">
        <v>1</v>
      </c>
      <c r="G85" s="18"/>
      <c r="H85" s="18"/>
      <c r="I85" s="18"/>
      <c r="J85" s="19"/>
      <c r="K85" s="18"/>
      <c r="L85" s="18"/>
      <c r="M85" s="20" t="s">
        <v>132</v>
      </c>
      <c r="N85" s="19">
        <v>1</v>
      </c>
      <c r="O85" s="18"/>
      <c r="P85" s="19"/>
      <c r="Q85" s="18"/>
      <c r="R85" s="18"/>
      <c r="S85" s="18"/>
      <c r="T85" s="19"/>
      <c r="U85" s="18"/>
      <c r="V85" s="20" t="s">
        <v>137</v>
      </c>
      <c r="W85" s="19">
        <v>1</v>
      </c>
      <c r="X85" s="18"/>
      <c r="Y85" s="18"/>
      <c r="Z85" s="19"/>
      <c r="AA85" s="20" t="s">
        <v>292</v>
      </c>
      <c r="AB85" s="19">
        <v>1</v>
      </c>
      <c r="AC85" s="14">
        <f t="shared" si="11"/>
        <v>4</v>
      </c>
      <c r="AD85" s="14">
        <v>68</v>
      </c>
      <c r="AE85" s="24">
        <f t="shared" si="10"/>
        <v>5.8823529411764705E-2</v>
      </c>
    </row>
    <row r="86" spans="1:31" ht="67.2" customHeight="1" x14ac:dyDescent="0.3">
      <c r="A86" s="7" t="s">
        <v>16</v>
      </c>
      <c r="B86" s="18"/>
      <c r="C86" s="19"/>
      <c r="D86" s="18"/>
      <c r="E86" s="18"/>
      <c r="F86" s="19"/>
      <c r="G86" s="20" t="s">
        <v>286</v>
      </c>
      <c r="H86" s="18"/>
      <c r="I86" s="20" t="s">
        <v>285</v>
      </c>
      <c r="J86" s="19">
        <v>2</v>
      </c>
      <c r="K86" s="20"/>
      <c r="L86" s="18"/>
      <c r="M86" s="20" t="s">
        <v>287</v>
      </c>
      <c r="N86" s="19">
        <v>1</v>
      </c>
      <c r="O86" s="18"/>
      <c r="P86" s="19"/>
      <c r="Q86" s="18"/>
      <c r="R86" s="18" t="s">
        <v>34</v>
      </c>
      <c r="S86" s="18"/>
      <c r="T86" s="19">
        <v>1</v>
      </c>
      <c r="U86" s="18"/>
      <c r="V86" s="18"/>
      <c r="W86" s="19"/>
      <c r="X86" s="18"/>
      <c r="Y86" s="18"/>
      <c r="Z86" s="19"/>
      <c r="AA86" s="18"/>
      <c r="AB86" s="19"/>
      <c r="AC86" s="14">
        <f t="shared" si="11"/>
        <v>4</v>
      </c>
      <c r="AD86" s="14">
        <v>68</v>
      </c>
      <c r="AE86" s="24">
        <f t="shared" si="10"/>
        <v>5.8823529411764705E-2</v>
      </c>
    </row>
    <row r="88" spans="1:31" ht="57.75" customHeight="1" x14ac:dyDescent="0.3"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</row>
  </sheetData>
  <mergeCells count="40">
    <mergeCell ref="B5:J5"/>
    <mergeCell ref="B88:P88"/>
    <mergeCell ref="Y1:AA1"/>
    <mergeCell ref="Y2:AA2"/>
    <mergeCell ref="Y3:AA3"/>
    <mergeCell ref="Y4:AA4"/>
    <mergeCell ref="B12:J12"/>
    <mergeCell ref="B13:J13"/>
    <mergeCell ref="B14:J14"/>
    <mergeCell ref="B16:J16"/>
    <mergeCell ref="C17:J17"/>
    <mergeCell ref="B15:J15"/>
    <mergeCell ref="AA20:AB20"/>
    <mergeCell ref="O20:P20"/>
    <mergeCell ref="Q20:T20"/>
    <mergeCell ref="B20:C20"/>
    <mergeCell ref="A74:AE74"/>
    <mergeCell ref="A31:AE31"/>
    <mergeCell ref="A35:AE35"/>
    <mergeCell ref="A42:AE42"/>
    <mergeCell ref="G20:J20"/>
    <mergeCell ref="K20:N20"/>
    <mergeCell ref="A51:AE51"/>
    <mergeCell ref="A22:AE22"/>
    <mergeCell ref="A25:AE25"/>
    <mergeCell ref="A28:AE28"/>
    <mergeCell ref="AC20:AC21"/>
    <mergeCell ref="AD20:AD21"/>
    <mergeCell ref="AE20:AE21"/>
    <mergeCell ref="U20:W20"/>
    <mergeCell ref="X20:Z20"/>
    <mergeCell ref="B6:J6"/>
    <mergeCell ref="B7:J7"/>
    <mergeCell ref="B8:J8"/>
    <mergeCell ref="B9:J9"/>
    <mergeCell ref="A62:AE62"/>
    <mergeCell ref="B10:J10"/>
    <mergeCell ref="B11:J11"/>
    <mergeCell ref="C18:J18"/>
    <mergeCell ref="D20:F20"/>
  </mergeCells>
  <pageMargins left="0.59055118110236227" right="0.59055118110236227" top="0.59055118110236227" bottom="0.59055118110236227" header="0.31496062992125984" footer="0.11811023622047245"/>
  <pageSetup paperSize="9" scale="35" orientation="landscape" r:id="rId1"/>
  <rowBreaks count="2" manualBreakCount="2">
    <brk id="36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2024-10-30T07:01:22Z</dcterms:modified>
</cp:coreProperties>
</file>